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D:\Procurement\Projects\1403\برشنا شرکت\پروژه نوسازی توربن اول فابریکه برق آبی ماهیپر\شرطنامه\"/>
    </mc:Choice>
  </mc:AlternateContent>
  <xr:revisionPtr revIDLastSave="0" documentId="13_ncr:1_{A551C871-52C4-4DFE-BAA0-3657C0AC5800}" xr6:coauthVersionLast="36" xr6:coauthVersionMax="36" xr10:uidLastSave="{00000000-0000-0000-0000-000000000000}"/>
  <bookViews>
    <workbookView xWindow="0" yWindow="0" windowWidth="28800" windowHeight="11505" activeTab="3" xr2:uid="{00000000-000D-0000-FFFF-FFFF00000000}"/>
  </bookViews>
  <sheets>
    <sheet name="scudual 1" sheetId="2" r:id="rId1"/>
    <sheet name="schedual 2" sheetId="3" r:id="rId2"/>
    <sheet name="schedual 3" sheetId="4" r:id="rId3"/>
    <sheet name="schedual 4" sheetId="5" r:id="rId4"/>
    <sheet name="Summery" sheetId="6" r:id="rId5"/>
  </sheets>
  <definedNames>
    <definedName name="_xlnm.Print_Area" localSheetId="0">'scudual 1'!$A$1:$H$82</definedName>
    <definedName name="_xlnm.Print_Area" localSheetId="4">Summery!$A$1:$C$18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F34" i="4"/>
  <c r="F31" i="4"/>
  <c r="F28" i="4"/>
  <c r="F22" i="4"/>
  <c r="F18" i="4"/>
  <c r="F15" i="4"/>
  <c r="F11" i="4"/>
  <c r="G65" i="2" l="1"/>
  <c r="G38" i="2"/>
  <c r="F27" i="3"/>
  <c r="F24" i="3"/>
  <c r="F21" i="3"/>
  <c r="F18" i="3"/>
  <c r="F15" i="3"/>
  <c r="F37" i="4"/>
  <c r="F25" i="4"/>
  <c r="F38" i="4" l="1"/>
  <c r="F54" i="5"/>
  <c r="F73" i="5"/>
  <c r="F64" i="5"/>
  <c r="F50" i="5"/>
  <c r="F106" i="5"/>
  <c r="F33" i="5"/>
  <c r="F125" i="5"/>
  <c r="F92" i="5"/>
  <c r="F12" i="3"/>
  <c r="F8" i="3"/>
  <c r="G81" i="2"/>
  <c r="G60" i="2"/>
  <c r="G72" i="2"/>
  <c r="G30" i="2"/>
  <c r="F132" i="5"/>
  <c r="G45" i="2"/>
  <c r="G25" i="2"/>
  <c r="F28" i="3" l="1"/>
  <c r="F133" i="5"/>
  <c r="G82" i="2"/>
</calcChain>
</file>

<file path=xl/sharedStrings.xml><?xml version="1.0" encoding="utf-8"?>
<sst xmlns="http://schemas.openxmlformats.org/spreadsheetml/2006/main" count="506" uniqueCount="270">
  <si>
    <t>schedual of rates and prices for MHPP Unit 1</t>
  </si>
  <si>
    <t>schedual no 1 . Plant and mandatory spare parts supplied from abroad</t>
  </si>
  <si>
    <t>item</t>
  </si>
  <si>
    <t>description</t>
  </si>
  <si>
    <t>code</t>
  </si>
  <si>
    <t>unit</t>
  </si>
  <si>
    <t>Qty</t>
  </si>
  <si>
    <t>Unit price</t>
  </si>
  <si>
    <t>total price</t>
  </si>
  <si>
    <t>remarks</t>
  </si>
  <si>
    <t>shaft for turbine with all accessories,special tools and reamars</t>
  </si>
  <si>
    <t>set</t>
  </si>
  <si>
    <t>shaft seals for unit one</t>
  </si>
  <si>
    <t>electro mechanical facilities</t>
  </si>
  <si>
    <t>facing palate of bottom rings with all acceries</t>
  </si>
  <si>
    <t>facing palate of head cover with all acceries</t>
  </si>
  <si>
    <t>foundation ring with all accessories</t>
  </si>
  <si>
    <t>turbine distributer system with all accessories (wicket gates, servomotors, regulating rings, bearings, sealing elements, bottom rings, kenimatics system, piping and valves, coupling systems and etc.)</t>
  </si>
  <si>
    <t>upper and lower labyrinth of turbines head cover with all accessories</t>
  </si>
  <si>
    <t>bronz boushing of main inlet valves MIV with all accessories</t>
  </si>
  <si>
    <t>unti 1 MIV oil pump system with all accessories</t>
  </si>
  <si>
    <t>turbine oil cooling system with all accessories</t>
  </si>
  <si>
    <t xml:space="preserve">turbine 1 MIV bypass with all accessories </t>
  </si>
  <si>
    <t>unit no 1. MIV protection and automation systems with all accessories</t>
  </si>
  <si>
    <t>turbine filters for bronze steel rings of unit# 1 with all accessories</t>
  </si>
  <si>
    <t>general penstock MIV electric bypass with all accessories</t>
  </si>
  <si>
    <t>subtotal</t>
  </si>
  <si>
    <t>generator</t>
  </si>
  <si>
    <t>vertical axis synchronous genetator coupled to the hydraulic turbine with all main and auxillaries parts( bud bars, lower bearings, upper bearings, thrust bearings shafts, cooling systems, fire fightin systems and etc.) with spiders</t>
  </si>
  <si>
    <t xml:space="preserve">excitation systems with all accessories and special tools </t>
  </si>
  <si>
    <t>special tools and accessories for generator no.1</t>
  </si>
  <si>
    <t>special tools and accessories for turbine no.1</t>
  </si>
  <si>
    <t>lot</t>
  </si>
  <si>
    <t>ancillary equipment</t>
  </si>
  <si>
    <t>compress air systems with all main and auxullary parts for turbine no.1 (25bar)</t>
  </si>
  <si>
    <t>compress air systems with all main and auxullary parts for generator no.1 (7bar systems)</t>
  </si>
  <si>
    <t>switch gear for station service transformer with all accessories</t>
  </si>
  <si>
    <t>switch gear for local electrification systems with all accessories</t>
  </si>
  <si>
    <t>automation and control system</t>
  </si>
  <si>
    <t xml:space="preserve">operation station with monitors and alarm printers </t>
  </si>
  <si>
    <t>no</t>
  </si>
  <si>
    <t>training and simulation station with double monitor and printer</t>
  </si>
  <si>
    <t>engineering station with double monitor and laser color printer</t>
  </si>
  <si>
    <t>interface with firewall to office LAN web client for remote access</t>
  </si>
  <si>
    <t>GPS master clock system with interface to secondary system</t>
  </si>
  <si>
    <t>portable service station</t>
  </si>
  <si>
    <t>redundant main servers in hot-standby</t>
  </si>
  <si>
    <t>redundant common service LCU</t>
  </si>
  <si>
    <t>redundant 10/110kv LCU</t>
  </si>
  <si>
    <t>redundant fiber optic bus system according to IEC 60870-5-104</t>
  </si>
  <si>
    <t>RTU</t>
  </si>
  <si>
    <t>furniture for the CCR</t>
  </si>
  <si>
    <t>protection</t>
  </si>
  <si>
    <t>unit protection for the generator number 1 with all main and auxiullary parts</t>
  </si>
  <si>
    <t>special tools and appliances</t>
  </si>
  <si>
    <t>spare parts</t>
  </si>
  <si>
    <t>cable</t>
  </si>
  <si>
    <t xml:space="preserve">all MV (10kv) cables with sealing ends and another accessories </t>
  </si>
  <si>
    <t>all AC And DC power cables for unit one</t>
  </si>
  <si>
    <t>all cable trays and other supports for cable and busbar distribution</t>
  </si>
  <si>
    <t>fire protection measures</t>
  </si>
  <si>
    <t>hydro mechanical facilities for rehabilitation and overhauling supply of fasteners, seals, relays, contact points, wires, switches etc</t>
  </si>
  <si>
    <t>draft tube and cone</t>
  </si>
  <si>
    <t xml:space="preserve">spiral case </t>
  </si>
  <si>
    <t>stop logs of diversion dam</t>
  </si>
  <si>
    <t>tailrace stop logs</t>
  </si>
  <si>
    <t>MIV, gate valve control, gate valve oil pressure, gate valve operating, main control valve to KUGKSCHIEBERST, mounting valve for circulation, maintenance seals and control system</t>
  </si>
  <si>
    <t>water tunnel gates</t>
  </si>
  <si>
    <t>water tunnel filters</t>
  </si>
  <si>
    <t>inclusive all taxes</t>
  </si>
  <si>
    <t>inclusive of all taxes</t>
  </si>
  <si>
    <t>A</t>
  </si>
  <si>
    <t>B</t>
  </si>
  <si>
    <t>C</t>
  </si>
  <si>
    <t>Ancillary equipment</t>
  </si>
  <si>
    <t>D</t>
  </si>
  <si>
    <t>midume voltage switchgear</t>
  </si>
  <si>
    <t>mideume voltage switchgear ( generator output, station transformer switchgear, local electrification switchgear)</t>
  </si>
  <si>
    <t xml:space="preserve">E </t>
  </si>
  <si>
    <t>F</t>
  </si>
  <si>
    <t>G</t>
  </si>
  <si>
    <t>cables</t>
  </si>
  <si>
    <t>cable systems with all main and auxiliary psrts</t>
  </si>
  <si>
    <t>generator's ecitation systems with all auxiliary parts</t>
  </si>
  <si>
    <t>Ancillary equipment with all main and auxiliary parts</t>
  </si>
  <si>
    <t>automation and control systems with all main and auxiliary parts</t>
  </si>
  <si>
    <t>generator's protection systems with all main and auxiliary parts</t>
  </si>
  <si>
    <t>hydraulic turnbine with all main and auxiliary parts</t>
  </si>
  <si>
    <t>governing systems with all main and auxiliary parts</t>
  </si>
  <si>
    <t>hydro generator with all main and auxiliary parts</t>
  </si>
  <si>
    <t>turbine runner with upper and lower labyrinth plus all amin and auxiliary parts with special tools</t>
  </si>
  <si>
    <t>oil pressure unit OPU system p=24 bar with all main and auxiliary parts</t>
  </si>
  <si>
    <t>governing systems with all main and auxiliary parts (copmlete system)</t>
  </si>
  <si>
    <t>turbine bearing with all main and auxiliary parts plus special tools</t>
  </si>
  <si>
    <t>cooling system incloding all main and auxiliary parts plus special tools</t>
  </si>
  <si>
    <t xml:space="preserve"> unit 1 oil cooling system with all main and auxiliary partsn</t>
  </si>
  <si>
    <t xml:space="preserve"> unit 1 water cooling system with all main and auxiliary parts</t>
  </si>
  <si>
    <t>air conditioning  and ventilation with all main and auxiliary parts</t>
  </si>
  <si>
    <t>fire fighting system with all main and auxiliary parts</t>
  </si>
  <si>
    <t>total</t>
  </si>
  <si>
    <t>schedual No.3. installation and other services</t>
  </si>
  <si>
    <t>unit price</t>
  </si>
  <si>
    <t>general section</t>
  </si>
  <si>
    <t>mobilization and De-mobilization including all necessary activities e.g. transportation, in-transit accommodation, VISAs, work permits etc.</t>
  </si>
  <si>
    <t>lump sum</t>
  </si>
  <si>
    <t>provision of all necessary insurancesw in accordance with the contract</t>
  </si>
  <si>
    <t>provision of life support for contractor's personal for the duration of contract including setting up and closing down the accommodation camp</t>
  </si>
  <si>
    <t>provision of all necessary consumable stores, tools and equipment for completion of the work</t>
  </si>
  <si>
    <t>provide training on site to the DABS staff in different field oh HPP - operational and maintenance</t>
  </si>
  <si>
    <t>electro mechanical section</t>
  </si>
  <si>
    <t>main and auxiliary system of Unit 1 including but not limited to: (Dismantling of generator componnents, Shaft straightness test af MHPP complete repair of unit, dismantling of turbine components, overhaul and adjustment of electrical system, adjustment of guide vane components, preliminary alignment of turbine and generator components, preparation of generatore components for installation preparation of turbine components for installation , overhaul and adjustment of main inlet valve MIV, installation of generator components, installation of turbine components,alignment of turbine and generator components, pre-commissioning and commissioning of unit one, trail operation of unit one and etc.</t>
  </si>
  <si>
    <t>governing system and accessories</t>
  </si>
  <si>
    <t>ancillary equipment schudual#1 with all main and auxiliary parts including but not limited to:( Dismantling of component snd test at MHPP, complete repair of all parts, dismantling of components, overhaul and adjustment of auxiliary equipments, overhaul and adjustment of electrical system, sdjustment of component, preliminary alignment of components, preparation of components for installation, pre-commissiong and comissioning of unit# 1 trail operation and etc.),</t>
  </si>
  <si>
    <t>genrator</t>
  </si>
  <si>
    <t>excitation systems with all main and auxiliary parts</t>
  </si>
  <si>
    <t>midume voltage switchgear with all accessories</t>
  </si>
  <si>
    <t>automation system</t>
  </si>
  <si>
    <t>protection system</t>
  </si>
  <si>
    <t>complete set of generation protection &amp; metering panel with all main and auxiliary prts ( installation, pre-commissioning, commissioning, trail operation and etc.)</t>
  </si>
  <si>
    <t>complete systems with all main and auxiliary parts ( installation, pre-commissioning, trial operation and ets.)</t>
  </si>
  <si>
    <t>sub total</t>
  </si>
  <si>
    <t>cabling systems</t>
  </si>
  <si>
    <t>complete lot of power &amp; control cables 10kv and low kv XLPE insulated, copper conductor, armored powder cable with cable trays, termination kits and accessories. Multi core, PVC cinulated, copper conductor, armored control cable with cable trays (lot's all main and auxiliary parts)</t>
  </si>
  <si>
    <t>air conditioning and ventilation systems</t>
  </si>
  <si>
    <t>complete lot of air conditioning and ventilation systems with all main and auxiliary parts</t>
  </si>
  <si>
    <t>schedual no.5. spare parts</t>
  </si>
  <si>
    <t>Deacription</t>
  </si>
  <si>
    <t>turbine</t>
  </si>
  <si>
    <t>a quntity equaivalent to 10% of all fasteners, nuts and washers.</t>
  </si>
  <si>
    <t>complete set of turbine bearing.</t>
  </si>
  <si>
    <t>dial thermometer for turbine guid bearing</t>
  </si>
  <si>
    <t xml:space="preserve">stainless steel shaft sleeve for turbine </t>
  </si>
  <si>
    <t>shear pins for wicket gate for one turbine</t>
  </si>
  <si>
    <t>metal rings or carbon rings for the turbine shaft seal</t>
  </si>
  <si>
    <t>wicket gates with bushing for on turbine</t>
  </si>
  <si>
    <t>each type of O - rings, packing and bushing for all part of one turbine unit</t>
  </si>
  <si>
    <t>wearing ring of each type for one turbine unit</t>
  </si>
  <si>
    <t>facing plate with rubber seal for wicket gates</t>
  </si>
  <si>
    <t>pressure guage, three each type</t>
  </si>
  <si>
    <t>oil level guage, three each type</t>
  </si>
  <si>
    <t>each type relay temperature relay</t>
  </si>
  <si>
    <t>each type oil pressure relay</t>
  </si>
  <si>
    <t>each type water flow relay snd sight</t>
  </si>
  <si>
    <t>each type of water pressure relay</t>
  </si>
  <si>
    <t>each type auxiliary relay</t>
  </si>
  <si>
    <t>each type limit switchs</t>
  </si>
  <si>
    <t>each typ shut-off, check and auto matic valve</t>
  </si>
  <si>
    <t>turbine runner</t>
  </si>
  <si>
    <t xml:space="preserve">wicket gates </t>
  </si>
  <si>
    <t>bronz hubs ands cups for wicket gates</t>
  </si>
  <si>
    <t>upper and lower lubyrinth ring of runner</t>
  </si>
  <si>
    <t>facing plate of lower ring</t>
  </si>
  <si>
    <t>facing plate of head cover</t>
  </si>
  <si>
    <t>upper and lower lubyrinth ring of head cover</t>
  </si>
  <si>
    <t>foundation rings</t>
  </si>
  <si>
    <t>bronz buahing of main inlet valvesw</t>
  </si>
  <si>
    <t>governer systems</t>
  </si>
  <si>
    <t>resttoration cable and all attachments</t>
  </si>
  <si>
    <t>speed signal generation (SSG)</t>
  </si>
  <si>
    <t>speeed adjusting motor complete</t>
  </si>
  <si>
    <t>load limitimg motor complete</t>
  </si>
  <si>
    <t>pcs</t>
  </si>
  <si>
    <t>transister sheet (printed card) for each type</t>
  </si>
  <si>
    <t>spring, gaskets, fasteners and washer for one unit complete</t>
  </si>
  <si>
    <t>pilot valves</t>
  </si>
  <si>
    <t>main and auxiliary ditribution valves exculding  housing</t>
  </si>
  <si>
    <t>converter</t>
  </si>
  <si>
    <t>potentiometers for unit</t>
  </si>
  <si>
    <t>unloading valve complete for pressure iol pump</t>
  </si>
  <si>
    <t>pressure oil pump replacement kit, including all moving parts spring and seals</t>
  </si>
  <si>
    <t>air compressor replacement kit, including all mooving parts springs and seals any other other spare recommended by the manufacturer</t>
  </si>
  <si>
    <t>governer C.P.U.set with customer program installed and ready for repalcement</t>
  </si>
  <si>
    <t>each type of card used in governer controls including DI, DO, AI, AO and interface.</t>
  </si>
  <si>
    <t>cooling water systems</t>
  </si>
  <si>
    <t>cooling water pumps with motors</t>
  </si>
  <si>
    <t>three sests valves of each type</t>
  </si>
  <si>
    <t>general spare parts</t>
  </si>
  <si>
    <t>ball or roller bearings comprising sufficient bear</t>
  </si>
  <si>
    <t>gasket and sealing materials comprising sufficient of each type</t>
  </si>
  <si>
    <t>filter ir strainer repalcement elements comprising one for each size</t>
  </si>
  <si>
    <t>guage glasses and inspection window comprising one of each type used</t>
  </si>
  <si>
    <t xml:space="preserve">complete set filters of each existing type </t>
  </si>
  <si>
    <t>replacement seats, plugs, discs, sleeves or diaphragms</t>
  </si>
  <si>
    <t>pressure guage, relay and switch for each type</t>
  </si>
  <si>
    <t>any other recommended by contractor</t>
  </si>
  <si>
    <t>electrical spare parts</t>
  </si>
  <si>
    <t>solenoid and coil of each type used</t>
  </si>
  <si>
    <t>complete assembly of each type of pressure and flow switch and thermal relay</t>
  </si>
  <si>
    <t>timer rheostat, rectifier and other special device</t>
  </si>
  <si>
    <t>lamps and fuses consisting of 500 per cent of the quantity used for one unit</t>
  </si>
  <si>
    <t>each type of small components such as resistors inductors, capacitors, transistors, valves, transformers etc.</t>
  </si>
  <si>
    <t>any other recommended by manufacturer</t>
  </si>
  <si>
    <t xml:space="preserve">upper and lower guide bearings </t>
  </si>
  <si>
    <t>complete set of thrust bearing runner springs and shoes</t>
  </si>
  <si>
    <t>ten (10) % of half stator coils, with all supplies requaired for installation, plus 10% extra wedges and material for unit one</t>
  </si>
  <si>
    <t>three pair of generator field pole with coil and cor icluding necessary materials for installation</t>
  </si>
  <si>
    <t>thyristors comprising one third of the total quantity required for one bridge</t>
  </si>
  <si>
    <t>spare parts for the voltage regulator and excitation control equipment including brushes for auxiliary motors of relays , contactors, and control elements of each type.</t>
  </si>
  <si>
    <t>oil level sight guage</t>
  </si>
  <si>
    <t xml:space="preserve">brake shoes </t>
  </si>
  <si>
    <t>segments of wearing brake plates</t>
  </si>
  <si>
    <t>one assebly of automatic synchronizer for unit one</t>
  </si>
  <si>
    <t>one of relays, contactors, swithches, etc. of each type for unit one</t>
  </si>
  <si>
    <t xml:space="preserve">complete assembly of flow relays, timers, rheostats, rectifiers and other special device of each type for unit one </t>
  </si>
  <si>
    <t>500% of lamps and fuses consisting of the quantity used for unit one</t>
  </si>
  <si>
    <t>one (1) of each type small components like print transistor cards, resistors, inductors, capacistors, transformers, etc. of each type</t>
  </si>
  <si>
    <t>one (1) solenoid coils of each type for unit 1</t>
  </si>
  <si>
    <t>one (1) complete set of fire detectors for fire extinguisher</t>
  </si>
  <si>
    <t>other spare parts as recommended by the manufactures.</t>
  </si>
  <si>
    <t>ancillary equpments</t>
  </si>
  <si>
    <t>wear and tear items</t>
  </si>
  <si>
    <t>customary spare parts for "identical assamblies"</t>
  </si>
  <si>
    <t>control valves for each type</t>
  </si>
  <si>
    <t>check valves of each type</t>
  </si>
  <si>
    <t>measuring instruments of each type</t>
  </si>
  <si>
    <t>safety valves of each type</t>
  </si>
  <si>
    <t>pressures switch of each type</t>
  </si>
  <si>
    <t>sets of piston rings of each type</t>
  </si>
  <si>
    <t>ests of solenoids or motor valves, of each type</t>
  </si>
  <si>
    <t>pressure transmitters of each type</t>
  </si>
  <si>
    <t>srts of delivery and suction valve for compressors of each type</t>
  </si>
  <si>
    <t>filter inserts of each type</t>
  </si>
  <si>
    <t>operator station computer, fully configured</t>
  </si>
  <si>
    <t xml:space="preserve">redundant main server core components, fully confihured </t>
  </si>
  <si>
    <t>set of interface madules, comprising 5% minimum one piece of each type</t>
  </si>
  <si>
    <t>set of repeater modules, comprising 5% minimum one piece of each type</t>
  </si>
  <si>
    <t xml:space="preserve">monitor of each type </t>
  </si>
  <si>
    <t>printer of each type</t>
  </si>
  <si>
    <t>set of interposing relays, comprising 5% minimum one piece of each type</t>
  </si>
  <si>
    <t>cooling fan of each type</t>
  </si>
  <si>
    <t>indicating lamps, fuses, comprising 5% minimum one piece of each type</t>
  </si>
  <si>
    <t>MCB, comprising 5% minimum one piece of each type</t>
  </si>
  <si>
    <t>trnsducers, compricing 20% minimum one piece of each type</t>
  </si>
  <si>
    <t>printed circuit cards, comprising % minimum one piece of each type</t>
  </si>
  <si>
    <t xml:space="preserve">control switchs, comprising 20% minimum one piece of each type </t>
  </si>
  <si>
    <t>push-buttons, comprising 20% minimum one piece of each type</t>
  </si>
  <si>
    <t>instruments and meters, comprising 20% minimum one piece of each type</t>
  </si>
  <si>
    <t>built-in stabilized power unit comprising 20% minimum one piece of each type</t>
  </si>
  <si>
    <t>other spare parts as recommended by the manufacturers</t>
  </si>
  <si>
    <t>protection systems</t>
  </si>
  <si>
    <t>lot of electronic cards related to the measuring, processing and trip circuits of protection devices, comprising one (1) piece of each type</t>
  </si>
  <si>
    <t>lot of electronic cards, trip relays, and other circuit components other than for protection devices, comprising one (1) piece of each type</t>
  </si>
  <si>
    <t>DC/DC converters, power supply filters and other power supply units, comprising one (1) piece of each type</t>
  </si>
  <si>
    <t>other spare parts as recommanded by the manufacturers</t>
  </si>
  <si>
    <t>Total of spare parts</t>
  </si>
  <si>
    <t>schedual no.5. grand summery</t>
  </si>
  <si>
    <t>total schudula No.1. plant and mandatory spare parts supplied from abroad</t>
  </si>
  <si>
    <t>Total schudula No.2. design services</t>
  </si>
  <si>
    <t>total schedual No.4. spare parts</t>
  </si>
  <si>
    <t>Total</t>
  </si>
  <si>
    <t>total schedual No.3. installation erection interfacing of  rehabilitated unit with existance old units</t>
  </si>
  <si>
    <t>spare parts for each</t>
  </si>
  <si>
    <t>10kv generator incoming  switchgear with all accessories</t>
  </si>
  <si>
    <t>10kv generator outgoing switchgear with all accessories</t>
  </si>
  <si>
    <t>redundant gateway to the load dispatch center (LDC)</t>
  </si>
  <si>
    <t xml:space="preserve">all control ,protection and measuring cables </t>
  </si>
  <si>
    <t>generator 's protection system</t>
  </si>
  <si>
    <t xml:space="preserve">total price in us dollor </t>
  </si>
  <si>
    <t>complete sets assembly of each type of relay contactor switch ect</t>
  </si>
  <si>
    <t xml:space="preserve">genrator protection  numerical relay </t>
  </si>
  <si>
    <t>Midum voltage switchgear</t>
  </si>
  <si>
    <t>Total Price</t>
  </si>
  <si>
    <t>foreign currency  USD</t>
  </si>
  <si>
    <t>schedual no. 2. Design service</t>
  </si>
  <si>
    <r>
      <t xml:space="preserve">complete 1 set virtical shaft AC Syn. Generator main and auxiliary parts including but not limited to: (Dismantling of generator components shaft straightness test at MHPP, complete repair of unit 1, dismantling of component, overhaul and adjustment of auxiliary equipments, overhaul and adjustment of electrical system  adjustment of components, preliminary alignment of turbine and generator components, preparation of generator componentsn for installation, preparation of components for installation,overhaul and adjustmen, installation of generator components, alignment of turbine and generator components, precommissioning and commissioning of uint 1, trail operation of unit 1) </t>
    </r>
    <r>
      <rPr>
        <b/>
        <sz val="8"/>
        <color theme="1"/>
        <rFont val="Times New Roman"/>
        <family val="1"/>
      </rPr>
      <t>and also synchronizing and interfacing of rehabiletated  uni no.1 with two old existance units no.2 &amp; no.3</t>
    </r>
  </si>
  <si>
    <t>foreign currency USD</t>
  </si>
  <si>
    <t>Name of Bidder</t>
  </si>
  <si>
    <t>Signature &amp; Stamp of Bidder</t>
  </si>
  <si>
    <t xml:space="preserve">Note 2: Factory Acceptance Test required for the items listed below, to be conducted during production and prior to the transfer of goods within the contract period, should take place at the contractor’s expense in the presence of a delegation of six representatives from the DABS. This applies to all items except design, installation, and Schedule No.1 items 3.4 to 3.6, 5.2 to 5.10, 11.1 to 11.4, and 11.6 to 11.7.
</t>
  </si>
  <si>
    <t>Note 1: Schedules 1, 2, 3, 4, and 5 mentioned in the ITB or GCC have been consolidated into the single schedule referenced above. Additionally, it is worth mentioning that the spare parts must be delivered during the contract period to Mahipar Breshna's warehouse after the completion and activation of the turbine but before the end of the project timeline.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</si>
</sst>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_);[Red]\(&quot;$&quot;#,##0\)"/>
  </numFmts>
  <fonts count="11" x14ac:knownFonts="1">
    <font>
      <sz val="11"/>
      <color theme="1"/>
      <name val="Calibri"/>
      <family val="2"/>
      <scheme val="minor"/>
    </font>
    <font>
      <sz val="11"/>
      <color theme="1"/>
      <name val="Times New Roman"/>
      <family val="1"/>
    </font>
    <font>
      <sz val="8"/>
      <color theme="1"/>
      <name val="Times New Roman"/>
      <family val="1"/>
    </font>
    <font>
      <b/>
      <sz val="8"/>
      <color theme="1"/>
      <name val="Times New Roman"/>
      <family val="1"/>
    </font>
    <font>
      <b/>
      <sz val="12"/>
      <color theme="1"/>
      <name val="Times New Roman"/>
      <family val="1"/>
    </font>
    <font>
      <sz val="8"/>
      <name val="Times New Roman"/>
      <family val="1"/>
    </font>
    <font>
      <b/>
      <sz val="11"/>
      <color theme="1"/>
      <name val="Times New Roman"/>
      <family val="1"/>
    </font>
    <font>
      <b/>
      <sz val="10"/>
      <color theme="1"/>
      <name val="Times New Roman"/>
      <family val="1"/>
    </font>
    <font>
      <b/>
      <sz val="14"/>
      <color theme="1"/>
      <name val="Times New Roman"/>
      <family val="1"/>
    </font>
    <font>
      <sz val="12"/>
      <color theme="1"/>
      <name val="Times New Roman"/>
      <family val="1"/>
    </font>
    <font>
      <sz val="14"/>
      <color theme="1"/>
      <name val="Times New Roman"/>
      <family val="1"/>
    </font>
  </fonts>
  <fills count="12">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4"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1" fillId="0" borderId="0" xfId="0" applyFont="1"/>
    <xf numFmtId="0" fontId="2" fillId="3" borderId="1" xfId="0" applyFont="1" applyFill="1" applyBorder="1" applyAlignment="1">
      <alignment vertical="center"/>
    </xf>
    <xf numFmtId="164" fontId="2" fillId="3" borderId="1" xfId="0" applyNumberFormat="1" applyFont="1" applyFill="1" applyBorder="1" applyAlignment="1">
      <alignment vertical="center"/>
    </xf>
    <xf numFmtId="0" fontId="2" fillId="9" borderId="1" xfId="0" applyFont="1" applyFill="1" applyBorder="1" applyAlignment="1">
      <alignment vertical="center"/>
    </xf>
    <xf numFmtId="164" fontId="2" fillId="9" borderId="1" xfId="0" applyNumberFormat="1" applyFont="1" applyFill="1" applyBorder="1" applyAlignment="1">
      <alignment vertical="center"/>
    </xf>
    <xf numFmtId="0" fontId="2" fillId="6" borderId="1" xfId="0" applyFont="1" applyFill="1" applyBorder="1" applyAlignment="1">
      <alignment vertical="center"/>
    </xf>
    <xf numFmtId="0" fontId="2" fillId="0" borderId="1" xfId="0" applyFont="1" applyBorder="1" applyAlignment="1">
      <alignment vertical="center"/>
    </xf>
    <xf numFmtId="164" fontId="2" fillId="0" borderId="1" xfId="0" applyNumberFormat="1" applyFont="1" applyBorder="1" applyAlignment="1">
      <alignment vertical="center"/>
    </xf>
    <xf numFmtId="164" fontId="2" fillId="0" borderId="1" xfId="0" applyNumberFormat="1" applyFont="1" applyFill="1" applyBorder="1" applyAlignment="1">
      <alignmen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xf>
    <xf numFmtId="0" fontId="1" fillId="0" borderId="0" xfId="0" applyFont="1" applyAlignment="1">
      <alignment vertical="center"/>
    </xf>
    <xf numFmtId="0" fontId="1" fillId="3" borderId="0" xfId="0" applyFont="1" applyFill="1" applyAlignment="1">
      <alignment vertical="center"/>
    </xf>
    <xf numFmtId="0" fontId="2" fillId="3" borderId="0" xfId="0" applyFont="1" applyFill="1" applyAlignment="1">
      <alignment vertical="center"/>
    </xf>
    <xf numFmtId="0" fontId="2" fillId="0" borderId="0" xfId="0" applyFont="1" applyAlignment="1">
      <alignment vertical="center"/>
    </xf>
    <xf numFmtId="0" fontId="2" fillId="4" borderId="0" xfId="0" applyFont="1" applyFill="1" applyAlignment="1">
      <alignment vertical="center"/>
    </xf>
    <xf numFmtId="0" fontId="2" fillId="9"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6" borderId="1" xfId="0" applyFont="1" applyFill="1" applyBorder="1" applyAlignment="1">
      <alignment horizontal="center" vertical="center" wrapText="1"/>
    </xf>
    <xf numFmtId="0" fontId="2" fillId="5" borderId="0" xfId="0" applyFont="1" applyFill="1" applyAlignment="1">
      <alignment vertical="center"/>
    </xf>
    <xf numFmtId="0" fontId="2" fillId="5" borderId="0" xfId="0" applyFont="1" applyFill="1" applyAlignment="1">
      <alignment horizontal="center" vertical="center"/>
    </xf>
    <xf numFmtId="164" fontId="2" fillId="5" borderId="0" xfId="0" applyNumberFormat="1" applyFont="1" applyFill="1" applyAlignme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2" fillId="3" borderId="1" xfId="0"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Fill="1" applyBorder="1" applyAlignment="1">
      <alignment horizontal="left" vertical="center"/>
    </xf>
    <xf numFmtId="0" fontId="2" fillId="0" borderId="1" xfId="0" applyFont="1" applyBorder="1" applyAlignment="1">
      <alignment horizontal="left" vertical="center" wrapText="1"/>
    </xf>
    <xf numFmtId="0" fontId="3" fillId="3" borderId="1" xfId="0" applyFont="1" applyFill="1" applyBorder="1" applyAlignment="1">
      <alignment vertical="center"/>
    </xf>
    <xf numFmtId="0" fontId="3" fillId="3" borderId="1" xfId="0" applyFont="1" applyFill="1" applyBorder="1" applyAlignment="1">
      <alignment horizontal="center" vertical="center"/>
    </xf>
    <xf numFmtId="0" fontId="1" fillId="10" borderId="4" xfId="0" applyFont="1" applyFill="1" applyBorder="1" applyAlignment="1">
      <alignment horizontal="center" vertical="center"/>
    </xf>
    <xf numFmtId="0" fontId="1" fillId="10" borderId="1" xfId="0" applyFont="1" applyFill="1" applyBorder="1" applyAlignment="1">
      <alignment horizontal="center" vertical="center"/>
    </xf>
    <xf numFmtId="0" fontId="2" fillId="10" borderId="4" xfId="0" applyFont="1" applyFill="1" applyBorder="1" applyAlignment="1">
      <alignment horizontal="center" vertical="center" wrapText="1"/>
    </xf>
    <xf numFmtId="164" fontId="2" fillId="0" borderId="1" xfId="0" applyNumberFormat="1" applyFont="1" applyBorder="1" applyAlignment="1">
      <alignment horizontal="center" vertical="center"/>
    </xf>
    <xf numFmtId="0" fontId="1" fillId="9" borderId="1" xfId="0" applyFont="1" applyFill="1" applyBorder="1" applyAlignment="1">
      <alignment horizontal="left" vertical="center"/>
    </xf>
    <xf numFmtId="164" fontId="2" fillId="9" borderId="1" xfId="0" applyNumberFormat="1" applyFont="1" applyFill="1" applyBorder="1" applyAlignment="1">
      <alignment horizontal="center" vertical="center"/>
    </xf>
    <xf numFmtId="0" fontId="2" fillId="9" borderId="1" xfId="0" applyFont="1" applyFill="1" applyBorder="1" applyAlignment="1">
      <alignment horizontal="left" vertical="center"/>
    </xf>
    <xf numFmtId="0" fontId="2" fillId="6" borderId="0" xfId="0" applyFont="1" applyFill="1" applyAlignment="1">
      <alignment horizontal="center" vertical="center"/>
    </xf>
    <xf numFmtId="164" fontId="2" fillId="6" borderId="0" xfId="0" applyNumberFormat="1" applyFont="1" applyFill="1" applyAlignment="1">
      <alignment horizontal="center" vertical="center"/>
    </xf>
    <xf numFmtId="0" fontId="5" fillId="11" borderId="0" xfId="0" applyFont="1" applyFill="1" applyAlignment="1">
      <alignment horizontal="center" vertical="center"/>
    </xf>
    <xf numFmtId="164" fontId="5" fillId="11" borderId="0" xfId="0" applyNumberFormat="1" applyFont="1" applyFill="1" applyAlignment="1">
      <alignment horizontal="center" vertical="center"/>
    </xf>
    <xf numFmtId="0" fontId="1" fillId="0" borderId="1" xfId="0" applyFont="1" applyBorder="1" applyAlignment="1">
      <alignment horizontal="center" vertical="center"/>
    </xf>
    <xf numFmtId="0" fontId="2" fillId="5" borderId="1" xfId="0" applyFont="1" applyFill="1" applyBorder="1" applyAlignment="1">
      <alignment horizontal="center" vertical="center"/>
    </xf>
    <xf numFmtId="0" fontId="1" fillId="8" borderId="1" xfId="0" applyFont="1" applyFill="1" applyBorder="1" applyAlignment="1">
      <alignment horizontal="center" vertical="center"/>
    </xf>
    <xf numFmtId="0" fontId="2" fillId="8" borderId="1" xfId="0" applyFont="1" applyFill="1" applyBorder="1" applyAlignment="1">
      <alignment horizontal="center" vertical="center"/>
    </xf>
    <xf numFmtId="0" fontId="1" fillId="6" borderId="1" xfId="0" applyFont="1" applyFill="1" applyBorder="1" applyAlignment="1">
      <alignment horizontal="center" vertical="center"/>
    </xf>
    <xf numFmtId="0" fontId="3" fillId="6" borderId="1" xfId="0" applyFont="1" applyFill="1" applyBorder="1" applyAlignment="1">
      <alignment horizontal="center" vertical="center"/>
    </xf>
    <xf numFmtId="0" fontId="2" fillId="11" borderId="1" xfId="0" applyFont="1" applyFill="1" applyBorder="1" applyAlignment="1">
      <alignment horizontal="center" vertical="center"/>
    </xf>
    <xf numFmtId="164" fontId="2" fillId="11" borderId="1" xfId="0"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164" fontId="1" fillId="5" borderId="1" xfId="0" applyNumberFormat="1" applyFont="1" applyFill="1" applyBorder="1" applyAlignment="1">
      <alignment horizontal="center" vertical="center"/>
    </xf>
    <xf numFmtId="0" fontId="2" fillId="0" borderId="0" xfId="0" applyFont="1" applyAlignment="1">
      <alignment horizontal="center" vertical="center" wrapText="1"/>
    </xf>
    <xf numFmtId="0" fontId="2" fillId="5" borderId="1" xfId="0" applyFont="1" applyFill="1" applyBorder="1" applyAlignment="1">
      <alignment horizontal="left" vertical="center" wrapText="1"/>
    </xf>
    <xf numFmtId="0" fontId="2" fillId="7" borderId="2" xfId="0" applyFont="1" applyFill="1" applyBorder="1" applyAlignment="1">
      <alignment horizontal="center" vertical="center"/>
    </xf>
    <xf numFmtId="0" fontId="2" fillId="7" borderId="1" xfId="0" applyFont="1" applyFill="1" applyBorder="1" applyAlignment="1">
      <alignment horizontal="center" vertical="center"/>
    </xf>
    <xf numFmtId="0" fontId="7" fillId="6" borderId="1" xfId="0"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1" xfId="0" applyFont="1" applyFill="1" applyBorder="1" applyAlignment="1">
      <alignment horizontal="left" vertical="center"/>
    </xf>
    <xf numFmtId="0" fontId="2" fillId="9" borderId="1" xfId="0" applyFont="1" applyFill="1" applyBorder="1" applyAlignment="1">
      <alignment horizontal="left" vertical="center" wrapText="1"/>
    </xf>
    <xf numFmtId="0" fontId="2" fillId="9" borderId="1" xfId="0" applyFont="1" applyFill="1" applyBorder="1" applyAlignment="1">
      <alignment horizontal="center" vertical="center" wrapText="1"/>
    </xf>
    <xf numFmtId="164" fontId="2" fillId="9"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9" borderId="1" xfId="0" applyFont="1" applyFill="1" applyBorder="1" applyAlignment="1">
      <alignment horizontal="center" vertical="center"/>
    </xf>
    <xf numFmtId="164" fontId="1" fillId="9" borderId="1" xfId="0" applyNumberFormat="1" applyFont="1" applyFill="1" applyBorder="1" applyAlignment="1">
      <alignment horizontal="center" vertical="center"/>
    </xf>
    <xf numFmtId="0" fontId="8" fillId="0" borderId="1" xfId="0" applyFont="1" applyBorder="1" applyAlignment="1"/>
    <xf numFmtId="0" fontId="9" fillId="2" borderId="1" xfId="0" applyFont="1" applyFill="1" applyBorder="1"/>
    <xf numFmtId="0" fontId="9" fillId="2" borderId="1" xfId="0" applyFont="1" applyFill="1" applyBorder="1" applyAlignment="1">
      <alignment horizontal="center"/>
    </xf>
    <xf numFmtId="0" fontId="10" fillId="0" borderId="1" xfId="0" applyFont="1" applyFill="1" applyBorder="1" applyAlignment="1">
      <alignment wrapText="1"/>
    </xf>
    <xf numFmtId="164"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2" fontId="2" fillId="0" borderId="1" xfId="0" applyNumberFormat="1" applyFont="1" applyFill="1" applyBorder="1" applyAlignment="1">
      <alignment vertical="center"/>
    </xf>
    <xf numFmtId="0" fontId="1" fillId="7" borderId="1" xfId="0" applyFont="1" applyFill="1" applyBorder="1" applyAlignment="1">
      <alignment horizontal="center" vertical="center"/>
    </xf>
    <xf numFmtId="0" fontId="1" fillId="6" borderId="1"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1" xfId="0" applyFont="1" applyBorder="1" applyAlignment="1">
      <alignment horizontal="center" vertical="center"/>
    </xf>
    <xf numFmtId="0" fontId="1" fillId="10"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6" fillId="8" borderId="0" xfId="0" applyFont="1" applyFill="1" applyAlignment="1">
      <alignment horizontal="center" vertical="center"/>
    </xf>
    <xf numFmtId="0" fontId="2" fillId="7" borderId="1"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9" fillId="0" borderId="0" xfId="0" applyFont="1" applyAlignment="1">
      <alignment horizontal="left" vertical="center"/>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9"/>
  <sheetViews>
    <sheetView view="pageBreakPreview" topLeftCell="A52" zoomScale="115" zoomScaleNormal="120" zoomScaleSheetLayoutView="115" workbookViewId="0">
      <selection activeCell="G74" sqref="F74:G80"/>
    </sheetView>
  </sheetViews>
  <sheetFormatPr defaultRowHeight="15" x14ac:dyDescent="0.25"/>
  <cols>
    <col min="1" max="1" width="4.28515625" style="12" customWidth="1"/>
    <col min="2" max="2" width="46.7109375" style="28" customWidth="1"/>
    <col min="3" max="3" width="4" style="12" customWidth="1"/>
    <col min="4" max="5" width="6.5703125" style="12" customWidth="1"/>
    <col min="6" max="6" width="9.140625" style="12" customWidth="1"/>
    <col min="7" max="7" width="9.7109375" style="12" customWidth="1"/>
    <col min="8" max="8" width="8" style="12" customWidth="1"/>
    <col min="9" max="16384" width="9.140625" style="12"/>
  </cols>
  <sheetData>
    <row r="1" spans="1:11" x14ac:dyDescent="0.25">
      <c r="A1" s="81" t="s">
        <v>0</v>
      </c>
      <c r="B1" s="81"/>
      <c r="C1" s="81"/>
      <c r="D1" s="81"/>
      <c r="E1" s="81"/>
      <c r="F1" s="81"/>
      <c r="G1" s="81"/>
      <c r="H1" s="81"/>
    </row>
    <row r="2" spans="1:11" x14ac:dyDescent="0.25">
      <c r="A2" s="82" t="s">
        <v>1</v>
      </c>
      <c r="B2" s="82"/>
      <c r="C2" s="82"/>
      <c r="D2" s="82"/>
      <c r="E2" s="82"/>
      <c r="F2" s="82"/>
      <c r="G2" s="82"/>
      <c r="H2" s="82"/>
      <c r="I2" s="13"/>
      <c r="J2" s="13"/>
      <c r="K2" s="13"/>
    </row>
    <row r="3" spans="1:11" s="15" customFormat="1" ht="11.25" x14ac:dyDescent="0.25">
      <c r="A3" s="33" t="s">
        <v>2</v>
      </c>
      <c r="B3" s="34" t="s">
        <v>3</v>
      </c>
      <c r="C3" s="33" t="s">
        <v>4</v>
      </c>
      <c r="D3" s="33" t="s">
        <v>5</v>
      </c>
      <c r="E3" s="33" t="s">
        <v>6</v>
      </c>
      <c r="F3" s="34" t="s">
        <v>101</v>
      </c>
      <c r="G3" s="33" t="s">
        <v>8</v>
      </c>
      <c r="H3" s="33" t="s">
        <v>9</v>
      </c>
      <c r="I3" s="14"/>
      <c r="J3" s="14"/>
      <c r="K3" s="14"/>
    </row>
    <row r="4" spans="1:11" s="16" customFormat="1" ht="11.25" x14ac:dyDescent="0.25">
      <c r="A4" s="6">
        <v>1</v>
      </c>
      <c r="B4" s="83" t="s">
        <v>13</v>
      </c>
      <c r="C4" s="84"/>
      <c r="D4" s="84"/>
      <c r="E4" s="84"/>
      <c r="F4" s="84"/>
      <c r="G4" s="84"/>
      <c r="H4" s="85"/>
      <c r="I4" s="14"/>
      <c r="J4" s="14"/>
      <c r="K4" s="14"/>
    </row>
    <row r="5" spans="1:11" s="16" customFormat="1" ht="11.25" x14ac:dyDescent="0.25">
      <c r="A5" s="2">
        <v>1.1000000000000001</v>
      </c>
      <c r="B5" s="10" t="s">
        <v>10</v>
      </c>
      <c r="C5" s="2"/>
      <c r="D5" s="11" t="s">
        <v>11</v>
      </c>
      <c r="E5" s="11">
        <v>1</v>
      </c>
      <c r="F5" s="3"/>
      <c r="G5" s="3"/>
      <c r="H5" s="2"/>
      <c r="I5" s="14"/>
      <c r="J5" s="14"/>
      <c r="K5" s="14"/>
    </row>
    <row r="6" spans="1:11" s="16" customFormat="1" ht="11.25" x14ac:dyDescent="0.25">
      <c r="A6" s="2">
        <v>1.2</v>
      </c>
      <c r="B6" s="10" t="s">
        <v>12</v>
      </c>
      <c r="C6" s="2"/>
      <c r="D6" s="11" t="s">
        <v>11</v>
      </c>
      <c r="E6" s="11">
        <v>1</v>
      </c>
      <c r="F6" s="3"/>
      <c r="G6" s="3"/>
      <c r="H6" s="2"/>
      <c r="I6" s="14"/>
      <c r="J6" s="14"/>
      <c r="K6" s="14"/>
    </row>
    <row r="7" spans="1:11" s="16" customFormat="1" ht="11.25" x14ac:dyDescent="0.25">
      <c r="A7" s="2">
        <v>1.3</v>
      </c>
      <c r="B7" s="10" t="s">
        <v>93</v>
      </c>
      <c r="C7" s="2"/>
      <c r="D7" s="11" t="s">
        <v>11</v>
      </c>
      <c r="E7" s="11">
        <v>1</v>
      </c>
      <c r="F7" s="3"/>
      <c r="G7" s="3"/>
      <c r="H7" s="2"/>
      <c r="I7" s="14"/>
      <c r="J7" s="14"/>
      <c r="K7" s="14"/>
    </row>
    <row r="8" spans="1:11" s="16" customFormat="1" ht="22.5" x14ac:dyDescent="0.25">
      <c r="A8" s="2">
        <v>1.4</v>
      </c>
      <c r="B8" s="10" t="s">
        <v>90</v>
      </c>
      <c r="C8" s="2"/>
      <c r="D8" s="11" t="s">
        <v>11</v>
      </c>
      <c r="E8" s="11">
        <v>1</v>
      </c>
      <c r="F8" s="3"/>
      <c r="G8" s="3"/>
      <c r="H8" s="2"/>
      <c r="I8" s="14"/>
      <c r="J8" s="14"/>
      <c r="K8" s="14"/>
    </row>
    <row r="9" spans="1:11" s="16" customFormat="1" ht="11.25" x14ac:dyDescent="0.25">
      <c r="A9" s="2">
        <v>1.5</v>
      </c>
      <c r="B9" s="10" t="s">
        <v>14</v>
      </c>
      <c r="C9" s="2"/>
      <c r="D9" s="11" t="s">
        <v>11</v>
      </c>
      <c r="E9" s="11">
        <v>1</v>
      </c>
      <c r="F9" s="3"/>
      <c r="G9" s="3"/>
      <c r="H9" s="2"/>
      <c r="I9" s="14"/>
      <c r="J9" s="14"/>
      <c r="K9" s="14"/>
    </row>
    <row r="10" spans="1:11" s="16" customFormat="1" ht="11.25" x14ac:dyDescent="0.25">
      <c r="A10" s="2">
        <v>1.6</v>
      </c>
      <c r="B10" s="10" t="s">
        <v>15</v>
      </c>
      <c r="C10" s="2"/>
      <c r="D10" s="11" t="s">
        <v>11</v>
      </c>
      <c r="E10" s="11">
        <v>1</v>
      </c>
      <c r="F10" s="3"/>
      <c r="G10" s="3"/>
      <c r="H10" s="2"/>
      <c r="I10" s="14"/>
      <c r="J10" s="14"/>
      <c r="K10" s="14"/>
    </row>
    <row r="11" spans="1:11" s="16" customFormat="1" ht="11.25" x14ac:dyDescent="0.25">
      <c r="A11" s="2">
        <v>1.7</v>
      </c>
      <c r="B11" s="10" t="s">
        <v>16</v>
      </c>
      <c r="C11" s="2"/>
      <c r="D11" s="11" t="s">
        <v>11</v>
      </c>
      <c r="E11" s="11">
        <v>1</v>
      </c>
      <c r="F11" s="3"/>
      <c r="G11" s="3"/>
      <c r="H11" s="2"/>
      <c r="I11" s="14"/>
      <c r="J11" s="14"/>
      <c r="K11" s="14"/>
    </row>
    <row r="12" spans="1:11" s="16" customFormat="1" ht="45" x14ac:dyDescent="0.25">
      <c r="A12" s="2">
        <v>1.8</v>
      </c>
      <c r="B12" s="10" t="s">
        <v>17</v>
      </c>
      <c r="C12" s="2"/>
      <c r="D12" s="11" t="s">
        <v>11</v>
      </c>
      <c r="E12" s="11">
        <v>1</v>
      </c>
      <c r="F12" s="3"/>
      <c r="G12" s="3"/>
      <c r="H12" s="2"/>
      <c r="I12" s="14"/>
      <c r="J12" s="14"/>
      <c r="K12" s="14"/>
    </row>
    <row r="13" spans="1:11" s="16" customFormat="1" ht="22.5" x14ac:dyDescent="0.25">
      <c r="A13" s="2">
        <v>1.9</v>
      </c>
      <c r="B13" s="10" t="s">
        <v>91</v>
      </c>
      <c r="C13" s="2"/>
      <c r="D13" s="11" t="s">
        <v>11</v>
      </c>
      <c r="E13" s="11">
        <v>1</v>
      </c>
      <c r="F13" s="3"/>
      <c r="G13" s="3"/>
      <c r="H13" s="2"/>
      <c r="I13" s="14"/>
      <c r="J13" s="14"/>
      <c r="K13" s="14"/>
    </row>
    <row r="14" spans="1:11" s="16" customFormat="1" ht="22.5" x14ac:dyDescent="0.25">
      <c r="A14" s="2">
        <v>1.1000000000000001</v>
      </c>
      <c r="B14" s="10" t="s">
        <v>18</v>
      </c>
      <c r="C14" s="2"/>
      <c r="D14" s="11" t="s">
        <v>11</v>
      </c>
      <c r="E14" s="11">
        <v>1</v>
      </c>
      <c r="F14" s="3"/>
      <c r="G14" s="3"/>
      <c r="H14" s="2"/>
      <c r="I14" s="14"/>
      <c r="J14" s="14"/>
      <c r="K14" s="14"/>
    </row>
    <row r="15" spans="1:11" s="16" customFormat="1" ht="11.25" x14ac:dyDescent="0.25">
      <c r="A15" s="2">
        <v>1.1100000000000001</v>
      </c>
      <c r="B15" s="10" t="s">
        <v>19</v>
      </c>
      <c r="C15" s="2"/>
      <c r="D15" s="11" t="s">
        <v>11</v>
      </c>
      <c r="E15" s="11">
        <v>1</v>
      </c>
      <c r="F15" s="3"/>
      <c r="G15" s="3"/>
      <c r="H15" s="2"/>
      <c r="I15" s="14"/>
      <c r="J15" s="14"/>
      <c r="K15" s="14"/>
    </row>
    <row r="16" spans="1:11" s="16" customFormat="1" ht="22.5" x14ac:dyDescent="0.25">
      <c r="A16" s="2">
        <v>1.1200000000000001</v>
      </c>
      <c r="B16" s="10" t="s">
        <v>92</v>
      </c>
      <c r="C16" s="2"/>
      <c r="D16" s="11" t="s">
        <v>11</v>
      </c>
      <c r="E16" s="11">
        <v>1</v>
      </c>
      <c r="F16" s="3"/>
      <c r="G16" s="3"/>
      <c r="H16" s="2"/>
      <c r="I16" s="14"/>
      <c r="J16" s="14"/>
      <c r="K16" s="14"/>
    </row>
    <row r="17" spans="1:11" s="16" customFormat="1" ht="11.25" x14ac:dyDescent="0.25">
      <c r="A17" s="2">
        <v>1.1299999999999999</v>
      </c>
      <c r="B17" s="10" t="s">
        <v>20</v>
      </c>
      <c r="C17" s="2"/>
      <c r="D17" s="11" t="s">
        <v>11</v>
      </c>
      <c r="E17" s="11">
        <v>1</v>
      </c>
      <c r="F17" s="3"/>
      <c r="G17" s="3"/>
      <c r="H17" s="2"/>
      <c r="I17" s="14"/>
      <c r="J17" s="14"/>
      <c r="K17" s="14"/>
    </row>
    <row r="18" spans="1:11" s="16" customFormat="1" ht="11.25" x14ac:dyDescent="0.25">
      <c r="A18" s="2">
        <v>1.1399999999999999</v>
      </c>
      <c r="B18" s="10" t="s">
        <v>21</v>
      </c>
      <c r="C18" s="2"/>
      <c r="D18" s="11" t="s">
        <v>11</v>
      </c>
      <c r="E18" s="11">
        <v>1</v>
      </c>
      <c r="F18" s="3"/>
      <c r="G18" s="3"/>
      <c r="H18" s="2"/>
      <c r="I18" s="14"/>
      <c r="J18" s="14"/>
      <c r="K18" s="14"/>
    </row>
    <row r="19" spans="1:11" s="16" customFormat="1" ht="11.25" x14ac:dyDescent="0.25">
      <c r="A19" s="2">
        <v>1.1499999999999999</v>
      </c>
      <c r="B19" s="10" t="s">
        <v>22</v>
      </c>
      <c r="C19" s="2"/>
      <c r="D19" s="11" t="s">
        <v>11</v>
      </c>
      <c r="E19" s="11">
        <v>1</v>
      </c>
      <c r="F19" s="3"/>
      <c r="G19" s="3"/>
      <c r="H19" s="2"/>
      <c r="I19" s="14"/>
      <c r="J19" s="14"/>
      <c r="K19" s="14"/>
    </row>
    <row r="20" spans="1:11" s="16" customFormat="1" ht="22.5" x14ac:dyDescent="0.25">
      <c r="A20" s="2">
        <v>1.1599999999999999</v>
      </c>
      <c r="B20" s="10" t="s">
        <v>23</v>
      </c>
      <c r="C20" s="2"/>
      <c r="D20" s="11" t="s">
        <v>11</v>
      </c>
      <c r="E20" s="11">
        <v>1</v>
      </c>
      <c r="F20" s="3"/>
      <c r="G20" s="3"/>
      <c r="H20" s="2"/>
      <c r="I20" s="14"/>
      <c r="J20" s="14"/>
      <c r="K20" s="14"/>
    </row>
    <row r="21" spans="1:11" s="16" customFormat="1" ht="11.25" x14ac:dyDescent="0.25">
      <c r="A21" s="2">
        <v>1.17</v>
      </c>
      <c r="B21" s="10" t="s">
        <v>24</v>
      </c>
      <c r="C21" s="2"/>
      <c r="D21" s="11" t="s">
        <v>11</v>
      </c>
      <c r="E21" s="11">
        <v>1</v>
      </c>
      <c r="F21" s="3"/>
      <c r="G21" s="3"/>
      <c r="H21" s="2"/>
      <c r="I21" s="14"/>
      <c r="J21" s="14"/>
      <c r="K21" s="14"/>
    </row>
    <row r="22" spans="1:11" s="16" customFormat="1" ht="11.25" x14ac:dyDescent="0.25">
      <c r="A22" s="2">
        <v>1.18</v>
      </c>
      <c r="B22" s="10" t="s">
        <v>25</v>
      </c>
      <c r="C22" s="2"/>
      <c r="D22" s="11" t="s">
        <v>11</v>
      </c>
      <c r="E22" s="11">
        <v>1</v>
      </c>
      <c r="F22" s="3"/>
      <c r="G22" s="3"/>
      <c r="H22" s="2"/>
      <c r="I22" s="14"/>
      <c r="J22" s="14"/>
      <c r="K22" s="14"/>
    </row>
    <row r="23" spans="1:11" s="16" customFormat="1" ht="22.5" x14ac:dyDescent="0.25">
      <c r="A23" s="2">
        <v>1.19</v>
      </c>
      <c r="B23" s="10" t="s">
        <v>94</v>
      </c>
      <c r="C23" s="2"/>
      <c r="D23" s="11" t="s">
        <v>11</v>
      </c>
      <c r="E23" s="11">
        <v>1</v>
      </c>
      <c r="F23" s="3"/>
      <c r="G23" s="3"/>
      <c r="H23" s="2"/>
      <c r="I23" s="14"/>
      <c r="J23" s="14"/>
      <c r="K23" s="14"/>
    </row>
    <row r="24" spans="1:11" s="16" customFormat="1" ht="11.25" x14ac:dyDescent="0.25">
      <c r="A24" s="2">
        <v>1.2</v>
      </c>
      <c r="B24" s="10" t="s">
        <v>31</v>
      </c>
      <c r="C24" s="2"/>
      <c r="D24" s="11" t="s">
        <v>11</v>
      </c>
      <c r="E24" s="11">
        <v>1</v>
      </c>
      <c r="F24" s="3"/>
      <c r="G24" s="3"/>
      <c r="H24" s="2"/>
      <c r="I24" s="14"/>
      <c r="J24" s="14"/>
      <c r="K24" s="14"/>
    </row>
    <row r="25" spans="1:11" s="15" customFormat="1" ht="11.25" x14ac:dyDescent="0.25">
      <c r="A25" s="4"/>
      <c r="B25" s="17" t="s">
        <v>26</v>
      </c>
      <c r="C25" s="4"/>
      <c r="D25" s="17"/>
      <c r="E25" s="17"/>
      <c r="F25" s="5"/>
      <c r="G25" s="5">
        <f>SUM(G5:G24)</f>
        <v>0</v>
      </c>
      <c r="H25" s="5"/>
      <c r="I25" s="14"/>
      <c r="J25" s="14"/>
      <c r="K25" s="14"/>
    </row>
    <row r="26" spans="1:11" s="15" customFormat="1" ht="11.25" x14ac:dyDescent="0.25">
      <c r="A26" s="6">
        <v>2</v>
      </c>
      <c r="B26" s="18" t="s">
        <v>27</v>
      </c>
      <c r="C26" s="6"/>
      <c r="D26" s="18"/>
      <c r="E26" s="18"/>
      <c r="F26" s="6"/>
      <c r="G26" s="6"/>
      <c r="H26" s="6"/>
      <c r="I26" s="14"/>
      <c r="J26" s="14"/>
      <c r="K26" s="14"/>
    </row>
    <row r="27" spans="1:11" s="15" customFormat="1" ht="45" x14ac:dyDescent="0.25">
      <c r="A27" s="2">
        <v>2.1</v>
      </c>
      <c r="B27" s="10" t="s">
        <v>28</v>
      </c>
      <c r="C27" s="2"/>
      <c r="D27" s="11" t="s">
        <v>11</v>
      </c>
      <c r="E27" s="11">
        <v>1</v>
      </c>
      <c r="F27" s="3"/>
      <c r="G27" s="3"/>
      <c r="H27" s="2"/>
      <c r="I27" s="14"/>
      <c r="J27" s="14"/>
      <c r="K27" s="14"/>
    </row>
    <row r="28" spans="1:11" s="16" customFormat="1" ht="11.25" x14ac:dyDescent="0.25">
      <c r="A28" s="2">
        <v>2.2000000000000002</v>
      </c>
      <c r="B28" s="29" t="s">
        <v>29</v>
      </c>
      <c r="C28" s="2"/>
      <c r="D28" s="11" t="s">
        <v>11</v>
      </c>
      <c r="E28" s="11">
        <v>1</v>
      </c>
      <c r="F28" s="3"/>
      <c r="G28" s="3"/>
      <c r="H28" s="2"/>
      <c r="I28" s="14"/>
      <c r="J28" s="14"/>
      <c r="K28" s="14"/>
    </row>
    <row r="29" spans="1:11" s="16" customFormat="1" ht="11.25" x14ac:dyDescent="0.25">
      <c r="A29" s="2">
        <v>2.1</v>
      </c>
      <c r="B29" s="29" t="s">
        <v>30</v>
      </c>
      <c r="C29" s="2"/>
      <c r="D29" s="11" t="s">
        <v>32</v>
      </c>
      <c r="E29" s="11">
        <v>1</v>
      </c>
      <c r="F29" s="3"/>
      <c r="G29" s="3"/>
      <c r="H29" s="2"/>
      <c r="I29" s="14"/>
      <c r="J29" s="14"/>
      <c r="K29" s="14"/>
    </row>
    <row r="30" spans="1:11" s="15" customFormat="1" ht="11.25" x14ac:dyDescent="0.25">
      <c r="A30" s="4"/>
      <c r="B30" s="17" t="s">
        <v>26</v>
      </c>
      <c r="C30" s="4"/>
      <c r="D30" s="17"/>
      <c r="E30" s="17"/>
      <c r="F30" s="5"/>
      <c r="G30" s="5">
        <f>SUM(G27:G29)</f>
        <v>0</v>
      </c>
      <c r="H30" s="5"/>
      <c r="I30" s="14"/>
      <c r="J30" s="14"/>
      <c r="K30" s="14"/>
    </row>
    <row r="31" spans="1:11" s="15" customFormat="1" ht="11.25" x14ac:dyDescent="0.25">
      <c r="A31" s="6">
        <v>3</v>
      </c>
      <c r="B31" s="18" t="s">
        <v>33</v>
      </c>
      <c r="C31" s="6"/>
      <c r="D31" s="18"/>
      <c r="E31" s="18"/>
      <c r="F31" s="6"/>
      <c r="G31" s="6"/>
      <c r="H31" s="6"/>
      <c r="I31" s="14"/>
      <c r="J31" s="14"/>
      <c r="K31" s="14"/>
    </row>
    <row r="32" spans="1:11" s="15" customFormat="1" ht="22.5" x14ac:dyDescent="0.25">
      <c r="A32" s="2">
        <v>3.1</v>
      </c>
      <c r="B32" s="10" t="s">
        <v>34</v>
      </c>
      <c r="C32" s="2"/>
      <c r="D32" s="11" t="s">
        <v>32</v>
      </c>
      <c r="E32" s="11">
        <v>1</v>
      </c>
      <c r="F32" s="3"/>
      <c r="G32" s="3"/>
      <c r="H32" s="2"/>
      <c r="I32" s="14"/>
      <c r="J32" s="14"/>
      <c r="K32" s="14"/>
    </row>
    <row r="33" spans="1:11" s="15" customFormat="1" ht="22.5" x14ac:dyDescent="0.25">
      <c r="A33" s="2">
        <v>3.2</v>
      </c>
      <c r="B33" s="10" t="s">
        <v>35</v>
      </c>
      <c r="C33" s="2"/>
      <c r="D33" s="11" t="s">
        <v>32</v>
      </c>
      <c r="E33" s="11">
        <v>1</v>
      </c>
      <c r="F33" s="3"/>
      <c r="G33" s="3"/>
      <c r="H33" s="2"/>
      <c r="I33" s="14"/>
      <c r="J33" s="14"/>
      <c r="K33" s="14"/>
    </row>
    <row r="34" spans="1:11" s="15" customFormat="1" ht="11.25" x14ac:dyDescent="0.25">
      <c r="A34" s="2">
        <v>3.3</v>
      </c>
      <c r="B34" s="29" t="s">
        <v>95</v>
      </c>
      <c r="C34" s="2"/>
      <c r="D34" s="11" t="s">
        <v>32</v>
      </c>
      <c r="E34" s="11">
        <v>1</v>
      </c>
      <c r="F34" s="3"/>
      <c r="G34" s="3"/>
      <c r="H34" s="2"/>
      <c r="I34" s="14"/>
      <c r="J34" s="14"/>
      <c r="K34" s="14"/>
    </row>
    <row r="35" spans="1:11" s="15" customFormat="1" ht="11.25" x14ac:dyDescent="0.25">
      <c r="A35" s="2">
        <v>3.4</v>
      </c>
      <c r="B35" s="29" t="s">
        <v>96</v>
      </c>
      <c r="C35" s="2"/>
      <c r="D35" s="11" t="s">
        <v>32</v>
      </c>
      <c r="E35" s="11">
        <v>1</v>
      </c>
      <c r="F35" s="3"/>
      <c r="G35" s="3"/>
      <c r="H35" s="2"/>
      <c r="I35" s="14"/>
      <c r="J35" s="14"/>
      <c r="K35" s="14"/>
    </row>
    <row r="36" spans="1:11" s="15" customFormat="1" ht="11.25" x14ac:dyDescent="0.25">
      <c r="A36" s="2">
        <v>3.5</v>
      </c>
      <c r="B36" s="29" t="s">
        <v>97</v>
      </c>
      <c r="C36" s="2"/>
      <c r="D36" s="11" t="s">
        <v>32</v>
      </c>
      <c r="E36" s="11">
        <v>1</v>
      </c>
      <c r="F36" s="3"/>
      <c r="G36" s="3"/>
      <c r="H36" s="2"/>
      <c r="I36" s="14"/>
      <c r="J36" s="14"/>
      <c r="K36" s="14"/>
    </row>
    <row r="37" spans="1:11" s="15" customFormat="1" ht="11.25" x14ac:dyDescent="0.25">
      <c r="A37" s="2">
        <v>3.6</v>
      </c>
      <c r="B37" s="29" t="s">
        <v>98</v>
      </c>
      <c r="C37" s="2"/>
      <c r="D37" s="11" t="s">
        <v>32</v>
      </c>
      <c r="E37" s="11">
        <v>1</v>
      </c>
      <c r="F37" s="3"/>
      <c r="G37" s="3"/>
      <c r="H37" s="2"/>
      <c r="I37" s="14"/>
      <c r="J37" s="14"/>
      <c r="K37" s="14"/>
    </row>
    <row r="38" spans="1:11" s="15" customFormat="1" ht="11.25" x14ac:dyDescent="0.25">
      <c r="A38" s="4"/>
      <c r="B38" s="17" t="s">
        <v>26</v>
      </c>
      <c r="C38" s="4"/>
      <c r="D38" s="17"/>
      <c r="E38" s="17"/>
      <c r="F38" s="5"/>
      <c r="G38" s="5">
        <f>SUM(G32:G37)</f>
        <v>0</v>
      </c>
      <c r="H38" s="4"/>
      <c r="I38" s="14"/>
      <c r="J38" s="14"/>
      <c r="K38" s="14"/>
    </row>
    <row r="39" spans="1:11" s="15" customFormat="1" ht="11.25" x14ac:dyDescent="0.25">
      <c r="A39" s="6">
        <v>4</v>
      </c>
      <c r="B39" s="18" t="s">
        <v>260</v>
      </c>
      <c r="C39" s="6"/>
      <c r="D39" s="18"/>
      <c r="E39" s="18"/>
      <c r="F39" s="6"/>
      <c r="G39" s="6"/>
      <c r="H39" s="6"/>
      <c r="I39" s="14"/>
      <c r="J39" s="14"/>
      <c r="K39" s="14"/>
    </row>
    <row r="40" spans="1:11" s="15" customFormat="1" ht="11.25" x14ac:dyDescent="0.25">
      <c r="A40" s="2">
        <v>4.0999999999999996</v>
      </c>
      <c r="B40" s="11" t="s">
        <v>252</v>
      </c>
      <c r="C40" s="2"/>
      <c r="D40" s="11" t="s">
        <v>11</v>
      </c>
      <c r="E40" s="11">
        <v>3</v>
      </c>
      <c r="F40" s="3"/>
      <c r="G40" s="3"/>
      <c r="H40" s="2"/>
      <c r="I40" s="14"/>
      <c r="J40" s="14"/>
      <c r="K40" s="14"/>
    </row>
    <row r="41" spans="1:11" s="15" customFormat="1" ht="11.25" x14ac:dyDescent="0.25">
      <c r="A41" s="2"/>
      <c r="B41" s="11" t="s">
        <v>253</v>
      </c>
      <c r="C41" s="2"/>
      <c r="D41" s="11"/>
      <c r="E41" s="11">
        <v>3</v>
      </c>
      <c r="F41" s="3"/>
      <c r="G41" s="3"/>
      <c r="H41" s="2"/>
      <c r="I41" s="14"/>
      <c r="J41" s="14"/>
      <c r="K41" s="14"/>
    </row>
    <row r="42" spans="1:11" s="15" customFormat="1" ht="11.25" x14ac:dyDescent="0.25">
      <c r="A42" s="2">
        <v>4.2</v>
      </c>
      <c r="B42" s="11" t="s">
        <v>36</v>
      </c>
      <c r="C42" s="2"/>
      <c r="D42" s="11" t="s">
        <v>11</v>
      </c>
      <c r="E42" s="11">
        <v>2</v>
      </c>
      <c r="F42" s="3"/>
      <c r="G42" s="3"/>
      <c r="H42" s="2"/>
      <c r="I42" s="14"/>
      <c r="J42" s="14"/>
      <c r="K42" s="14"/>
    </row>
    <row r="43" spans="1:11" s="15" customFormat="1" ht="11.25" x14ac:dyDescent="0.25">
      <c r="A43" s="2">
        <v>4.3</v>
      </c>
      <c r="B43" s="11" t="s">
        <v>37</v>
      </c>
      <c r="C43" s="2"/>
      <c r="D43" s="11" t="s">
        <v>11</v>
      </c>
      <c r="E43" s="11">
        <v>2</v>
      </c>
      <c r="F43" s="3"/>
      <c r="G43" s="3"/>
      <c r="H43" s="2"/>
      <c r="I43" s="14"/>
      <c r="J43" s="14"/>
      <c r="K43" s="14"/>
    </row>
    <row r="44" spans="1:11" s="15" customFormat="1" ht="11.25" x14ac:dyDescent="0.25">
      <c r="A44" s="2">
        <v>4.4000000000000004</v>
      </c>
      <c r="B44" s="11" t="s">
        <v>251</v>
      </c>
      <c r="C44" s="2"/>
      <c r="D44" s="11" t="s">
        <v>32</v>
      </c>
      <c r="E44" s="11">
        <v>3</v>
      </c>
      <c r="F44" s="3"/>
      <c r="G44" s="3"/>
      <c r="H44" s="2"/>
      <c r="I44" s="14"/>
      <c r="J44" s="14"/>
      <c r="K44" s="14"/>
    </row>
    <row r="45" spans="1:11" s="15" customFormat="1" ht="11.25" x14ac:dyDescent="0.25">
      <c r="A45" s="4"/>
      <c r="B45" s="17" t="s">
        <v>26</v>
      </c>
      <c r="C45" s="4"/>
      <c r="D45" s="17"/>
      <c r="E45" s="17"/>
      <c r="F45" s="4"/>
      <c r="G45" s="5">
        <f>SUM(G40:G44)</f>
        <v>0</v>
      </c>
      <c r="H45" s="4"/>
      <c r="I45" s="14"/>
      <c r="J45" s="14"/>
      <c r="K45" s="14"/>
    </row>
    <row r="46" spans="1:11" s="15" customFormat="1" ht="11.25" x14ac:dyDescent="0.25">
      <c r="A46" s="6">
        <v>5</v>
      </c>
      <c r="B46" s="18" t="s">
        <v>38</v>
      </c>
      <c r="C46" s="6"/>
      <c r="D46" s="18"/>
      <c r="E46" s="18"/>
      <c r="F46" s="6"/>
      <c r="G46" s="6"/>
      <c r="H46" s="6"/>
    </row>
    <row r="47" spans="1:11" s="15" customFormat="1" ht="11.25" x14ac:dyDescent="0.25">
      <c r="A47" s="7">
        <v>5.0999999999999996</v>
      </c>
      <c r="B47" s="30" t="s">
        <v>39</v>
      </c>
      <c r="C47" s="7"/>
      <c r="D47" s="19" t="s">
        <v>11</v>
      </c>
      <c r="E47" s="19">
        <v>1</v>
      </c>
      <c r="F47" s="8"/>
      <c r="G47" s="8"/>
      <c r="H47" s="7"/>
    </row>
    <row r="48" spans="1:11" s="15" customFormat="1" ht="11.25" x14ac:dyDescent="0.25">
      <c r="A48" s="7">
        <v>5.2</v>
      </c>
      <c r="B48" s="30" t="s">
        <v>48</v>
      </c>
      <c r="C48" s="7"/>
      <c r="D48" s="19" t="s">
        <v>40</v>
      </c>
      <c r="E48" s="19">
        <v>1</v>
      </c>
      <c r="F48" s="8"/>
      <c r="G48" s="8"/>
      <c r="H48" s="7"/>
    </row>
    <row r="49" spans="1:8" s="15" customFormat="1" ht="11.25" x14ac:dyDescent="0.25">
      <c r="A49" s="7">
        <v>5.3</v>
      </c>
      <c r="B49" s="30" t="s">
        <v>47</v>
      </c>
      <c r="C49" s="7"/>
      <c r="D49" s="19" t="s">
        <v>40</v>
      </c>
      <c r="E49" s="19">
        <v>1</v>
      </c>
      <c r="F49" s="8"/>
      <c r="G49" s="8"/>
      <c r="H49" s="7"/>
    </row>
    <row r="50" spans="1:8" s="15" customFormat="1" ht="11.25" x14ac:dyDescent="0.25">
      <c r="A50" s="20">
        <v>5.4</v>
      </c>
      <c r="B50" s="31" t="s">
        <v>41</v>
      </c>
      <c r="C50" s="20"/>
      <c r="D50" s="21" t="s">
        <v>40</v>
      </c>
      <c r="E50" s="21">
        <v>1</v>
      </c>
      <c r="F50" s="9"/>
      <c r="G50" s="9"/>
      <c r="H50" s="20"/>
    </row>
    <row r="51" spans="1:8" s="15" customFormat="1" ht="11.25" x14ac:dyDescent="0.25">
      <c r="A51" s="20">
        <v>5.5</v>
      </c>
      <c r="B51" s="31" t="s">
        <v>42</v>
      </c>
      <c r="C51" s="20"/>
      <c r="D51" s="21" t="s">
        <v>40</v>
      </c>
      <c r="E51" s="21">
        <v>1</v>
      </c>
      <c r="F51" s="9"/>
      <c r="G51" s="9"/>
      <c r="H51" s="20"/>
    </row>
    <row r="52" spans="1:8" s="15" customFormat="1" ht="11.25" x14ac:dyDescent="0.25">
      <c r="A52" s="20">
        <v>5.6</v>
      </c>
      <c r="B52" s="31" t="s">
        <v>46</v>
      </c>
      <c r="C52" s="20"/>
      <c r="D52" s="21" t="s">
        <v>40</v>
      </c>
      <c r="E52" s="21">
        <v>1</v>
      </c>
      <c r="F52" s="9"/>
      <c r="G52" s="9"/>
      <c r="H52" s="20"/>
    </row>
    <row r="53" spans="1:8" s="15" customFormat="1" ht="11.25" x14ac:dyDescent="0.25">
      <c r="A53" s="20">
        <v>5.7</v>
      </c>
      <c r="B53" s="31" t="s">
        <v>43</v>
      </c>
      <c r="C53" s="20"/>
      <c r="D53" s="21" t="s">
        <v>40</v>
      </c>
      <c r="E53" s="21">
        <v>1</v>
      </c>
      <c r="F53" s="9"/>
      <c r="G53" s="9"/>
      <c r="H53" s="20"/>
    </row>
    <row r="54" spans="1:8" s="15" customFormat="1" ht="11.25" x14ac:dyDescent="0.25">
      <c r="A54" s="20">
        <v>5.8</v>
      </c>
      <c r="B54" s="31" t="s">
        <v>44</v>
      </c>
      <c r="C54" s="20"/>
      <c r="D54" s="21" t="s">
        <v>40</v>
      </c>
      <c r="E54" s="21">
        <v>1</v>
      </c>
      <c r="F54" s="9"/>
      <c r="G54" s="9"/>
      <c r="H54" s="20"/>
    </row>
    <row r="55" spans="1:8" s="15" customFormat="1" ht="11.25" x14ac:dyDescent="0.25">
      <c r="A55" s="20">
        <v>5.9</v>
      </c>
      <c r="B55" s="31" t="s">
        <v>254</v>
      </c>
      <c r="C55" s="20"/>
      <c r="D55" s="21" t="s">
        <v>40</v>
      </c>
      <c r="E55" s="21">
        <v>1</v>
      </c>
      <c r="F55" s="9"/>
      <c r="G55" s="9"/>
      <c r="H55" s="20"/>
    </row>
    <row r="56" spans="1:8" s="15" customFormat="1" ht="11.25" x14ac:dyDescent="0.25">
      <c r="A56" s="80">
        <v>5.0999999999999996</v>
      </c>
      <c r="B56" s="31" t="s">
        <v>45</v>
      </c>
      <c r="C56" s="20"/>
      <c r="D56" s="21" t="s">
        <v>40</v>
      </c>
      <c r="E56" s="21">
        <v>1</v>
      </c>
      <c r="F56" s="9"/>
      <c r="G56" s="9"/>
      <c r="H56" s="20"/>
    </row>
    <row r="57" spans="1:8" s="15" customFormat="1" ht="11.25" x14ac:dyDescent="0.25">
      <c r="A57" s="20">
        <v>5.1100000000000003</v>
      </c>
      <c r="B57" s="31" t="s">
        <v>49</v>
      </c>
      <c r="C57" s="20"/>
      <c r="D57" s="21" t="s">
        <v>40</v>
      </c>
      <c r="E57" s="21">
        <v>1</v>
      </c>
      <c r="F57" s="9"/>
      <c r="G57" s="9"/>
      <c r="H57" s="20"/>
    </row>
    <row r="58" spans="1:8" s="15" customFormat="1" ht="11.25" x14ac:dyDescent="0.25">
      <c r="A58" s="20">
        <v>5.12</v>
      </c>
      <c r="B58" s="31" t="s">
        <v>50</v>
      </c>
      <c r="C58" s="20"/>
      <c r="D58" s="21" t="s">
        <v>32</v>
      </c>
      <c r="E58" s="21">
        <v>1</v>
      </c>
      <c r="F58" s="9"/>
      <c r="G58" s="9"/>
      <c r="H58" s="20"/>
    </row>
    <row r="59" spans="1:8" s="15" customFormat="1" ht="11.25" x14ac:dyDescent="0.25">
      <c r="A59" s="20">
        <v>5.13</v>
      </c>
      <c r="B59" s="31" t="s">
        <v>51</v>
      </c>
      <c r="C59" s="20"/>
      <c r="D59" s="21" t="s">
        <v>11</v>
      </c>
      <c r="E59" s="21">
        <v>1</v>
      </c>
      <c r="F59" s="9"/>
      <c r="G59" s="9"/>
      <c r="H59" s="20"/>
    </row>
    <row r="60" spans="1:8" s="15" customFormat="1" ht="11.25" x14ac:dyDescent="0.25">
      <c r="A60" s="4"/>
      <c r="B60" s="17" t="s">
        <v>26</v>
      </c>
      <c r="C60" s="4"/>
      <c r="D60" s="17"/>
      <c r="E60" s="17"/>
      <c r="F60" s="4"/>
      <c r="G60" s="5">
        <f>SUM(G47:G59)</f>
        <v>0</v>
      </c>
      <c r="H60" s="4"/>
    </row>
    <row r="61" spans="1:8" s="15" customFormat="1" ht="11.25" x14ac:dyDescent="0.25">
      <c r="A61" s="6">
        <v>6</v>
      </c>
      <c r="B61" s="18" t="s">
        <v>52</v>
      </c>
      <c r="C61" s="6"/>
      <c r="D61" s="18"/>
      <c r="E61" s="18"/>
      <c r="F61" s="6"/>
      <c r="G61" s="6"/>
      <c r="H61" s="6"/>
    </row>
    <row r="62" spans="1:8" s="15" customFormat="1" ht="22.5" x14ac:dyDescent="0.25">
      <c r="A62" s="7">
        <v>6.1</v>
      </c>
      <c r="B62" s="32" t="s">
        <v>53</v>
      </c>
      <c r="C62" s="7"/>
      <c r="D62" s="19" t="s">
        <v>11</v>
      </c>
      <c r="E62" s="19">
        <v>1</v>
      </c>
      <c r="F62" s="8"/>
      <c r="G62" s="8"/>
      <c r="H62" s="7"/>
    </row>
    <row r="63" spans="1:8" s="15" customFormat="1" ht="11.25" x14ac:dyDescent="0.25">
      <c r="A63" s="20">
        <v>6.2</v>
      </c>
      <c r="B63" s="31" t="s">
        <v>54</v>
      </c>
      <c r="C63" s="20"/>
      <c r="D63" s="21" t="s">
        <v>11</v>
      </c>
      <c r="E63" s="21">
        <v>1</v>
      </c>
      <c r="F63" s="9"/>
      <c r="G63" s="9"/>
      <c r="H63" s="20"/>
    </row>
    <row r="64" spans="1:8" s="15" customFormat="1" ht="11.25" x14ac:dyDescent="0.25">
      <c r="A64" s="7">
        <v>6.3</v>
      </c>
      <c r="B64" s="30" t="s">
        <v>55</v>
      </c>
      <c r="C64" s="7"/>
      <c r="D64" s="19" t="s">
        <v>32</v>
      </c>
      <c r="E64" s="19">
        <v>1</v>
      </c>
      <c r="F64" s="8"/>
      <c r="G64" s="8"/>
      <c r="H64" s="7"/>
    </row>
    <row r="65" spans="1:8" s="15" customFormat="1" ht="11.25" x14ac:dyDescent="0.25">
      <c r="A65" s="4"/>
      <c r="B65" s="17" t="s">
        <v>26</v>
      </c>
      <c r="C65" s="4"/>
      <c r="D65" s="17"/>
      <c r="E65" s="17"/>
      <c r="F65" s="4"/>
      <c r="G65" s="5">
        <f>SUM(G62:G64)</f>
        <v>0</v>
      </c>
      <c r="H65" s="4"/>
    </row>
    <row r="66" spans="1:8" s="15" customFormat="1" ht="11.25" x14ac:dyDescent="0.25">
      <c r="A66" s="6">
        <v>9</v>
      </c>
      <c r="B66" s="18" t="s">
        <v>56</v>
      </c>
      <c r="C66" s="6"/>
      <c r="D66" s="18"/>
      <c r="E66" s="18"/>
      <c r="F66" s="6"/>
      <c r="G66" s="6"/>
      <c r="H66" s="6"/>
    </row>
    <row r="67" spans="1:8" s="15" customFormat="1" ht="11.25" x14ac:dyDescent="0.25">
      <c r="A67" s="7">
        <v>9.1</v>
      </c>
      <c r="B67" s="30" t="s">
        <v>57</v>
      </c>
      <c r="C67" s="7"/>
      <c r="D67" s="19" t="s">
        <v>32</v>
      </c>
      <c r="E67" s="19">
        <v>1</v>
      </c>
      <c r="F67" s="8"/>
      <c r="G67" s="8"/>
      <c r="H67" s="7"/>
    </row>
    <row r="68" spans="1:8" s="15" customFormat="1" ht="11.25" x14ac:dyDescent="0.25">
      <c r="A68" s="7">
        <v>9.1999999999999993</v>
      </c>
      <c r="B68" s="30" t="s">
        <v>58</v>
      </c>
      <c r="C68" s="7"/>
      <c r="D68" s="19" t="s">
        <v>32</v>
      </c>
      <c r="E68" s="19">
        <v>1</v>
      </c>
      <c r="F68" s="8"/>
      <c r="G68" s="8"/>
      <c r="H68" s="7"/>
    </row>
    <row r="69" spans="1:8" s="15" customFormat="1" ht="11.25" x14ac:dyDescent="0.25">
      <c r="A69" s="7">
        <v>9.3000000000000007</v>
      </c>
      <c r="B69" s="30" t="s">
        <v>255</v>
      </c>
      <c r="C69" s="7"/>
      <c r="D69" s="19" t="s">
        <v>32</v>
      </c>
      <c r="E69" s="19">
        <v>1</v>
      </c>
      <c r="F69" s="8"/>
      <c r="G69" s="8"/>
      <c r="H69" s="7"/>
    </row>
    <row r="70" spans="1:8" s="15" customFormat="1" ht="11.25" x14ac:dyDescent="0.25">
      <c r="A70" s="7">
        <v>9.4</v>
      </c>
      <c r="B70" s="30" t="s">
        <v>59</v>
      </c>
      <c r="C70" s="7"/>
      <c r="D70" s="19" t="s">
        <v>32</v>
      </c>
      <c r="E70" s="19">
        <v>1</v>
      </c>
      <c r="F70" s="8"/>
      <c r="G70" s="8"/>
      <c r="H70" s="7"/>
    </row>
    <row r="71" spans="1:8" s="15" customFormat="1" ht="11.25" x14ac:dyDescent="0.25">
      <c r="A71" s="7">
        <v>9.5</v>
      </c>
      <c r="B71" s="30" t="s">
        <v>60</v>
      </c>
      <c r="C71" s="7"/>
      <c r="D71" s="19" t="s">
        <v>32</v>
      </c>
      <c r="E71" s="19">
        <v>1</v>
      </c>
      <c r="F71" s="8"/>
      <c r="G71" s="8"/>
      <c r="H71" s="7"/>
    </row>
    <row r="72" spans="1:8" s="15" customFormat="1" ht="11.25" x14ac:dyDescent="0.25">
      <c r="A72" s="4"/>
      <c r="B72" s="17" t="s">
        <v>26</v>
      </c>
      <c r="C72" s="4"/>
      <c r="D72" s="17"/>
      <c r="E72" s="17"/>
      <c r="F72" s="4"/>
      <c r="G72" s="5">
        <f>SUM(G67:G71)</f>
        <v>0</v>
      </c>
      <c r="H72" s="4"/>
    </row>
    <row r="73" spans="1:8" s="15" customFormat="1" ht="22.5" x14ac:dyDescent="0.25">
      <c r="A73" s="6">
        <v>11</v>
      </c>
      <c r="B73" s="23" t="s">
        <v>61</v>
      </c>
      <c r="C73" s="6"/>
      <c r="D73" s="18"/>
      <c r="E73" s="18"/>
      <c r="F73" s="6"/>
      <c r="G73" s="6"/>
      <c r="H73" s="6"/>
    </row>
    <row r="74" spans="1:8" s="15" customFormat="1" ht="11.25" x14ac:dyDescent="0.25">
      <c r="A74" s="7">
        <v>11.1</v>
      </c>
      <c r="B74" s="30" t="s">
        <v>62</v>
      </c>
      <c r="C74" s="7"/>
      <c r="D74" s="19"/>
      <c r="E74" s="19">
        <v>1</v>
      </c>
      <c r="F74" s="8"/>
      <c r="G74" s="8"/>
      <c r="H74" s="7"/>
    </row>
    <row r="75" spans="1:8" s="15" customFormat="1" ht="11.25" x14ac:dyDescent="0.25">
      <c r="A75" s="7">
        <v>11.2</v>
      </c>
      <c r="B75" s="30" t="s">
        <v>63</v>
      </c>
      <c r="C75" s="7"/>
      <c r="D75" s="19"/>
      <c r="E75" s="19">
        <v>1</v>
      </c>
      <c r="F75" s="8"/>
      <c r="G75" s="8"/>
      <c r="H75" s="7"/>
    </row>
    <row r="76" spans="1:8" s="15" customFormat="1" ht="11.25" x14ac:dyDescent="0.25">
      <c r="A76" s="7">
        <v>11.3</v>
      </c>
      <c r="B76" s="30" t="s">
        <v>64</v>
      </c>
      <c r="C76" s="7"/>
      <c r="D76" s="19"/>
      <c r="E76" s="19">
        <v>1</v>
      </c>
      <c r="F76" s="8"/>
      <c r="G76" s="8"/>
      <c r="H76" s="7"/>
    </row>
    <row r="77" spans="1:8" s="15" customFormat="1" ht="11.25" x14ac:dyDescent="0.25">
      <c r="A77" s="7">
        <v>11.4</v>
      </c>
      <c r="B77" s="30" t="s">
        <v>65</v>
      </c>
      <c r="C77" s="7"/>
      <c r="D77" s="19"/>
      <c r="E77" s="19">
        <v>1</v>
      </c>
      <c r="F77" s="8"/>
      <c r="G77" s="8"/>
      <c r="H77" s="7"/>
    </row>
    <row r="78" spans="1:8" s="15" customFormat="1" ht="33.75" x14ac:dyDescent="0.25">
      <c r="A78" s="7">
        <v>11.5</v>
      </c>
      <c r="B78" s="32" t="s">
        <v>66</v>
      </c>
      <c r="C78" s="7"/>
      <c r="D78" s="19" t="s">
        <v>32</v>
      </c>
      <c r="E78" s="19">
        <v>1</v>
      </c>
      <c r="F78" s="8"/>
      <c r="G78" s="8"/>
      <c r="H78" s="7"/>
    </row>
    <row r="79" spans="1:8" s="15" customFormat="1" ht="11.25" x14ac:dyDescent="0.25">
      <c r="A79" s="7">
        <v>11.6</v>
      </c>
      <c r="B79" s="30" t="s">
        <v>67</v>
      </c>
      <c r="C79" s="7"/>
      <c r="D79" s="19" t="s">
        <v>32</v>
      </c>
      <c r="E79" s="19">
        <v>1</v>
      </c>
      <c r="F79" s="8"/>
      <c r="G79" s="8"/>
      <c r="H79" s="7"/>
    </row>
    <row r="80" spans="1:8" s="15" customFormat="1" ht="11.25" x14ac:dyDescent="0.25">
      <c r="A80" s="7">
        <v>11.7</v>
      </c>
      <c r="B80" s="30" t="s">
        <v>68</v>
      </c>
      <c r="C80" s="7"/>
      <c r="D80" s="19" t="s">
        <v>32</v>
      </c>
      <c r="E80" s="19">
        <v>1</v>
      </c>
      <c r="F80" s="8"/>
      <c r="G80" s="8"/>
      <c r="H80" s="7"/>
    </row>
    <row r="81" spans="1:8" s="15" customFormat="1" ht="11.25" x14ac:dyDescent="0.25">
      <c r="A81" s="4"/>
      <c r="B81" s="17" t="s">
        <v>120</v>
      </c>
      <c r="C81" s="4"/>
      <c r="D81" s="17"/>
      <c r="E81" s="17"/>
      <c r="F81" s="4"/>
      <c r="G81" s="5">
        <f>SUM(G74:G80)</f>
        <v>0</v>
      </c>
      <c r="H81" s="4"/>
    </row>
    <row r="82" spans="1:8" s="15" customFormat="1" ht="11.25" x14ac:dyDescent="0.25">
      <c r="A82" s="24"/>
      <c r="B82" s="25" t="s">
        <v>99</v>
      </c>
      <c r="C82" s="24"/>
      <c r="D82" s="24"/>
      <c r="E82" s="24"/>
      <c r="F82" s="24"/>
      <c r="G82" s="26">
        <f>G81+G72+G65+G60+G45+G38+G30+G25</f>
        <v>0</v>
      </c>
      <c r="H82" s="24"/>
    </row>
    <row r="83" spans="1:8" s="15" customFormat="1" ht="11.25" x14ac:dyDescent="0.25">
      <c r="B83" s="27"/>
    </row>
    <row r="84" spans="1:8" s="15" customFormat="1" ht="11.25" x14ac:dyDescent="0.25">
      <c r="B84" s="27"/>
    </row>
    <row r="85" spans="1:8" s="15" customFormat="1" ht="11.25" x14ac:dyDescent="0.25">
      <c r="B85" s="27"/>
    </row>
    <row r="86" spans="1:8" s="15" customFormat="1" ht="11.25" x14ac:dyDescent="0.25">
      <c r="B86" s="27"/>
    </row>
    <row r="87" spans="1:8" s="15" customFormat="1" ht="11.25" x14ac:dyDescent="0.25">
      <c r="B87" s="27"/>
    </row>
    <row r="88" spans="1:8" s="15" customFormat="1" ht="11.25" x14ac:dyDescent="0.25">
      <c r="B88" s="27"/>
    </row>
    <row r="89" spans="1:8" s="15" customFormat="1" ht="11.25" x14ac:dyDescent="0.25">
      <c r="B89" s="27"/>
    </row>
    <row r="90" spans="1:8" s="15" customFormat="1" ht="11.25" x14ac:dyDescent="0.25">
      <c r="B90" s="27"/>
    </row>
    <row r="91" spans="1:8" s="15" customFormat="1" ht="11.25" x14ac:dyDescent="0.25">
      <c r="B91" s="27"/>
    </row>
    <row r="92" spans="1:8" s="15" customFormat="1" ht="11.25" x14ac:dyDescent="0.25">
      <c r="B92" s="27"/>
    </row>
    <row r="93" spans="1:8" s="15" customFormat="1" ht="11.25" x14ac:dyDescent="0.25">
      <c r="B93" s="27"/>
    </row>
    <row r="94" spans="1:8" s="15" customFormat="1" ht="11.25" x14ac:dyDescent="0.25">
      <c r="B94" s="27"/>
    </row>
    <row r="95" spans="1:8" s="15" customFormat="1" ht="11.25" x14ac:dyDescent="0.25">
      <c r="B95" s="27"/>
    </row>
    <row r="96" spans="1:8" s="15" customFormat="1" ht="11.25" x14ac:dyDescent="0.25">
      <c r="B96" s="27"/>
    </row>
    <row r="97" spans="2:2" s="15" customFormat="1" ht="11.25" x14ac:dyDescent="0.25">
      <c r="B97" s="27"/>
    </row>
    <row r="98" spans="2:2" s="15" customFormat="1" ht="11.25" x14ac:dyDescent="0.25">
      <c r="B98" s="27"/>
    </row>
    <row r="99" spans="2:2" s="15" customFormat="1" ht="11.25" x14ac:dyDescent="0.25">
      <c r="B99" s="27"/>
    </row>
    <row r="100" spans="2:2" s="15" customFormat="1" ht="11.25" x14ac:dyDescent="0.25">
      <c r="B100" s="27"/>
    </row>
    <row r="101" spans="2:2" s="15" customFormat="1" ht="11.25" x14ac:dyDescent="0.25">
      <c r="B101" s="27"/>
    </row>
    <row r="102" spans="2:2" s="15" customFormat="1" ht="11.25" x14ac:dyDescent="0.25">
      <c r="B102" s="27"/>
    </row>
    <row r="103" spans="2:2" s="15" customFormat="1" ht="11.25" x14ac:dyDescent="0.25">
      <c r="B103" s="27"/>
    </row>
    <row r="104" spans="2:2" s="15" customFormat="1" ht="11.25" x14ac:dyDescent="0.25">
      <c r="B104" s="27"/>
    </row>
    <row r="105" spans="2:2" s="15" customFormat="1" ht="11.25" x14ac:dyDescent="0.25">
      <c r="B105" s="27"/>
    </row>
    <row r="106" spans="2:2" s="15" customFormat="1" ht="11.25" x14ac:dyDescent="0.25">
      <c r="B106" s="27"/>
    </row>
    <row r="107" spans="2:2" s="15" customFormat="1" ht="11.25" x14ac:dyDescent="0.25">
      <c r="B107" s="27"/>
    </row>
    <row r="108" spans="2:2" s="15" customFormat="1" ht="11.25" x14ac:dyDescent="0.25">
      <c r="B108" s="27"/>
    </row>
    <row r="109" spans="2:2" s="15" customFormat="1" ht="11.25" x14ac:dyDescent="0.25">
      <c r="B109" s="27"/>
    </row>
    <row r="110" spans="2:2" s="15" customFormat="1" ht="11.25" x14ac:dyDescent="0.25">
      <c r="B110" s="27"/>
    </row>
    <row r="111" spans="2:2" s="15" customFormat="1" ht="11.25" x14ac:dyDescent="0.25">
      <c r="B111" s="27"/>
    </row>
    <row r="112" spans="2:2" s="15" customFormat="1" ht="11.25" x14ac:dyDescent="0.25">
      <c r="B112" s="27"/>
    </row>
    <row r="113" spans="2:2" s="15" customFormat="1" ht="11.25" x14ac:dyDescent="0.25">
      <c r="B113" s="27"/>
    </row>
    <row r="114" spans="2:2" s="15" customFormat="1" ht="11.25" x14ac:dyDescent="0.25">
      <c r="B114" s="27"/>
    </row>
    <row r="115" spans="2:2" s="15" customFormat="1" ht="11.25" x14ac:dyDescent="0.25">
      <c r="B115" s="27"/>
    </row>
    <row r="116" spans="2:2" s="15" customFormat="1" ht="11.25" x14ac:dyDescent="0.25">
      <c r="B116" s="27"/>
    </row>
    <row r="117" spans="2:2" s="15" customFormat="1" ht="11.25" x14ac:dyDescent="0.25">
      <c r="B117" s="27"/>
    </row>
    <row r="118" spans="2:2" s="15" customFormat="1" ht="11.25" x14ac:dyDescent="0.25">
      <c r="B118" s="27"/>
    </row>
    <row r="119" spans="2:2" s="15" customFormat="1" ht="11.25" x14ac:dyDescent="0.25">
      <c r="B119" s="27"/>
    </row>
    <row r="120" spans="2:2" s="15" customFormat="1" ht="11.25" x14ac:dyDescent="0.25">
      <c r="B120" s="27"/>
    </row>
    <row r="121" spans="2:2" s="15" customFormat="1" ht="11.25" x14ac:dyDescent="0.25">
      <c r="B121" s="27"/>
    </row>
    <row r="122" spans="2:2" s="15" customFormat="1" ht="11.25" x14ac:dyDescent="0.25">
      <c r="B122" s="27"/>
    </row>
    <row r="123" spans="2:2" s="15" customFormat="1" ht="11.25" x14ac:dyDescent="0.25">
      <c r="B123" s="27"/>
    </row>
    <row r="124" spans="2:2" s="15" customFormat="1" ht="11.25" x14ac:dyDescent="0.25">
      <c r="B124" s="27"/>
    </row>
    <row r="125" spans="2:2" s="15" customFormat="1" ht="11.25" x14ac:dyDescent="0.25">
      <c r="B125" s="27"/>
    </row>
    <row r="126" spans="2:2" s="15" customFormat="1" ht="11.25" x14ac:dyDescent="0.25">
      <c r="B126" s="27"/>
    </row>
    <row r="127" spans="2:2" s="15" customFormat="1" ht="11.25" x14ac:dyDescent="0.25">
      <c r="B127" s="27"/>
    </row>
    <row r="128" spans="2:2" s="15" customFormat="1" ht="11.25" x14ac:dyDescent="0.25">
      <c r="B128" s="27"/>
    </row>
    <row r="129" spans="2:2" s="15" customFormat="1" ht="11.25" x14ac:dyDescent="0.25">
      <c r="B129" s="27"/>
    </row>
  </sheetData>
  <mergeCells count="3">
    <mergeCell ref="A1:H1"/>
    <mergeCell ref="A2:H2"/>
    <mergeCell ref="B4:H4"/>
  </mergeCells>
  <printOptions horizontalCentered="1"/>
  <pageMargins left="0.78740157480314965" right="0.78740157480314965" top="0.78740157480314965" bottom="0.78740157480314965" header="0.78740157480314965"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8"/>
  <sheetViews>
    <sheetView view="pageBreakPreview" topLeftCell="A7" zoomScale="115" zoomScaleNormal="100" zoomScaleSheetLayoutView="115" workbookViewId="0">
      <selection activeCell="F26" sqref="E26:F26"/>
    </sheetView>
  </sheetViews>
  <sheetFormatPr defaultRowHeight="15" x14ac:dyDescent="0.25"/>
  <cols>
    <col min="1" max="1" width="6.42578125" style="1" customWidth="1"/>
    <col min="2" max="2" width="42.140625" style="1" customWidth="1"/>
    <col min="3" max="3" width="6.5703125" style="1" customWidth="1"/>
    <col min="4" max="4" width="7.5703125" style="1" customWidth="1"/>
    <col min="5" max="6" width="10.7109375" style="1" customWidth="1"/>
    <col min="7" max="16384" width="9.140625" style="1"/>
  </cols>
  <sheetData>
    <row r="1" spans="1:7" ht="15.75" x14ac:dyDescent="0.25">
      <c r="A1" s="91" t="s">
        <v>263</v>
      </c>
      <c r="B1" s="91"/>
      <c r="C1" s="91"/>
      <c r="D1" s="91"/>
      <c r="E1" s="91"/>
      <c r="F1" s="91"/>
      <c r="G1" s="91"/>
    </row>
    <row r="2" spans="1:7" x14ac:dyDescent="0.25">
      <c r="A2" s="92" t="s">
        <v>2</v>
      </c>
      <c r="B2" s="92" t="s">
        <v>3</v>
      </c>
      <c r="C2" s="92" t="s">
        <v>5</v>
      </c>
      <c r="D2" s="92" t="s">
        <v>6</v>
      </c>
      <c r="E2" s="35" t="s">
        <v>7</v>
      </c>
      <c r="F2" s="35" t="s">
        <v>261</v>
      </c>
      <c r="G2" s="36" t="s">
        <v>9</v>
      </c>
    </row>
    <row r="3" spans="1:7" ht="27" customHeight="1" x14ac:dyDescent="0.25">
      <c r="A3" s="92"/>
      <c r="B3" s="92"/>
      <c r="C3" s="92"/>
      <c r="D3" s="92"/>
      <c r="E3" s="37" t="s">
        <v>70</v>
      </c>
      <c r="F3" s="37" t="s">
        <v>70</v>
      </c>
      <c r="G3" s="36"/>
    </row>
    <row r="4" spans="1:7" x14ac:dyDescent="0.25">
      <c r="A4" s="19"/>
      <c r="B4" s="30"/>
      <c r="C4" s="19"/>
      <c r="D4" s="19"/>
      <c r="E4" s="89" t="s">
        <v>262</v>
      </c>
      <c r="F4" s="90"/>
      <c r="G4" s="19"/>
    </row>
    <row r="5" spans="1:7" x14ac:dyDescent="0.25">
      <c r="A5" s="18" t="s">
        <v>71</v>
      </c>
      <c r="B5" s="83" t="s">
        <v>13</v>
      </c>
      <c r="C5" s="84"/>
      <c r="D5" s="84"/>
      <c r="E5" s="84"/>
      <c r="F5" s="84"/>
      <c r="G5" s="85"/>
    </row>
    <row r="6" spans="1:7" x14ac:dyDescent="0.25">
      <c r="A6" s="19">
        <v>1</v>
      </c>
      <c r="B6" s="30" t="s">
        <v>87</v>
      </c>
      <c r="C6" s="19" t="s">
        <v>32</v>
      </c>
      <c r="D6" s="19">
        <v>1</v>
      </c>
      <c r="E6" s="38"/>
      <c r="F6" s="38"/>
      <c r="G6" s="19"/>
    </row>
    <row r="7" spans="1:7" x14ac:dyDescent="0.25">
      <c r="A7" s="19">
        <v>2</v>
      </c>
      <c r="B7" s="30" t="s">
        <v>88</v>
      </c>
      <c r="C7" s="19" t="s">
        <v>32</v>
      </c>
      <c r="D7" s="19">
        <v>1</v>
      </c>
      <c r="E7" s="38"/>
      <c r="F7" s="38"/>
      <c r="G7" s="19"/>
    </row>
    <row r="8" spans="1:7" x14ac:dyDescent="0.25">
      <c r="A8" s="17" t="s">
        <v>72</v>
      </c>
      <c r="B8" s="39"/>
      <c r="C8" s="17"/>
      <c r="D8" s="17"/>
      <c r="E8" s="17"/>
      <c r="F8" s="40">
        <f>SUM(F6:F7)</f>
        <v>0</v>
      </c>
      <c r="G8" s="17"/>
    </row>
    <row r="9" spans="1:7" x14ac:dyDescent="0.25">
      <c r="A9" s="18"/>
      <c r="B9" s="86"/>
      <c r="C9" s="87"/>
      <c r="D9" s="87"/>
      <c r="E9" s="87"/>
      <c r="F9" s="87"/>
      <c r="G9" s="88"/>
    </row>
    <row r="10" spans="1:7" x14ac:dyDescent="0.25">
      <c r="A10" s="19">
        <v>1</v>
      </c>
      <c r="B10" s="29" t="s">
        <v>89</v>
      </c>
      <c r="C10" s="19" t="s">
        <v>32</v>
      </c>
      <c r="D10" s="19">
        <v>1</v>
      </c>
      <c r="E10" s="38"/>
      <c r="F10" s="38"/>
      <c r="G10" s="19"/>
    </row>
    <row r="11" spans="1:7" x14ac:dyDescent="0.25">
      <c r="A11" s="19">
        <v>2</v>
      </c>
      <c r="B11" s="30" t="s">
        <v>83</v>
      </c>
      <c r="C11" s="19" t="s">
        <v>32</v>
      </c>
      <c r="D11" s="19">
        <v>1</v>
      </c>
      <c r="E11" s="38"/>
      <c r="F11" s="38"/>
      <c r="G11" s="19"/>
    </row>
    <row r="12" spans="1:7" x14ac:dyDescent="0.25">
      <c r="A12" s="17" t="s">
        <v>73</v>
      </c>
      <c r="B12" s="41" t="s">
        <v>74</v>
      </c>
      <c r="C12" s="17"/>
      <c r="D12" s="17"/>
      <c r="E12" s="17"/>
      <c r="F12" s="40">
        <f>SUM(F10:F11)</f>
        <v>0</v>
      </c>
      <c r="G12" s="17"/>
    </row>
    <row r="13" spans="1:7" x14ac:dyDescent="0.25">
      <c r="A13" s="18"/>
      <c r="B13" s="83"/>
      <c r="C13" s="84"/>
      <c r="D13" s="84"/>
      <c r="E13" s="84"/>
      <c r="F13" s="84"/>
      <c r="G13" s="85"/>
    </row>
    <row r="14" spans="1:7" x14ac:dyDescent="0.25">
      <c r="A14" s="19">
        <v>1</v>
      </c>
      <c r="B14" s="29" t="s">
        <v>84</v>
      </c>
      <c r="C14" s="19" t="s">
        <v>32</v>
      </c>
      <c r="D14" s="19">
        <v>1</v>
      </c>
      <c r="E14" s="38"/>
      <c r="F14" s="38"/>
      <c r="G14" s="19"/>
    </row>
    <row r="15" spans="1:7" x14ac:dyDescent="0.25">
      <c r="A15" s="17"/>
      <c r="B15" s="41"/>
      <c r="C15" s="17"/>
      <c r="D15" s="17"/>
      <c r="E15" s="40"/>
      <c r="F15" s="40">
        <f>SUM(F14)</f>
        <v>0</v>
      </c>
      <c r="G15" s="17"/>
    </row>
    <row r="16" spans="1:7" x14ac:dyDescent="0.25">
      <c r="A16" s="18" t="s">
        <v>75</v>
      </c>
      <c r="B16" s="83" t="s">
        <v>76</v>
      </c>
      <c r="C16" s="84"/>
      <c r="D16" s="84"/>
      <c r="E16" s="84"/>
      <c r="F16" s="84"/>
      <c r="G16" s="85"/>
    </row>
    <row r="17" spans="1:7" ht="22.5" x14ac:dyDescent="0.25">
      <c r="A17" s="19">
        <v>1</v>
      </c>
      <c r="B17" s="32" t="s">
        <v>77</v>
      </c>
      <c r="C17" s="19" t="s">
        <v>32</v>
      </c>
      <c r="D17" s="19">
        <v>1</v>
      </c>
      <c r="E17" s="38"/>
      <c r="F17" s="38"/>
      <c r="G17" s="19"/>
    </row>
    <row r="18" spans="1:7" x14ac:dyDescent="0.25">
      <c r="A18" s="17" t="s">
        <v>78</v>
      </c>
      <c r="B18" s="41" t="s">
        <v>38</v>
      </c>
      <c r="C18" s="17"/>
      <c r="D18" s="17"/>
      <c r="E18" s="17"/>
      <c r="F18" s="40">
        <f>SUM(F17)</f>
        <v>0</v>
      </c>
      <c r="G18" s="17"/>
    </row>
    <row r="19" spans="1:7" x14ac:dyDescent="0.25">
      <c r="A19" s="18"/>
      <c r="B19" s="83"/>
      <c r="C19" s="84"/>
      <c r="D19" s="84"/>
      <c r="E19" s="84"/>
      <c r="F19" s="84"/>
      <c r="G19" s="85"/>
    </row>
    <row r="20" spans="1:7" ht="22.5" x14ac:dyDescent="0.25">
      <c r="A20" s="19">
        <v>1</v>
      </c>
      <c r="B20" s="32" t="s">
        <v>85</v>
      </c>
      <c r="C20" s="19" t="s">
        <v>32</v>
      </c>
      <c r="D20" s="19">
        <v>1</v>
      </c>
      <c r="E20" s="38"/>
      <c r="F20" s="38"/>
      <c r="G20" s="19"/>
    </row>
    <row r="21" spans="1:7" x14ac:dyDescent="0.25">
      <c r="A21" s="17" t="s">
        <v>79</v>
      </c>
      <c r="B21" s="41" t="s">
        <v>256</v>
      </c>
      <c r="C21" s="17"/>
      <c r="D21" s="17"/>
      <c r="E21" s="17"/>
      <c r="F21" s="40">
        <f>SUM(F20)</f>
        <v>0</v>
      </c>
      <c r="G21" s="17"/>
    </row>
    <row r="22" spans="1:7" x14ac:dyDescent="0.25">
      <c r="A22" s="18"/>
      <c r="B22" s="83"/>
      <c r="C22" s="84"/>
      <c r="D22" s="84"/>
      <c r="E22" s="84"/>
      <c r="F22" s="84"/>
      <c r="G22" s="85"/>
    </row>
    <row r="23" spans="1:7" ht="22.5" x14ac:dyDescent="0.25">
      <c r="A23" s="19">
        <v>1</v>
      </c>
      <c r="B23" s="32" t="s">
        <v>86</v>
      </c>
      <c r="C23" s="19" t="s">
        <v>32</v>
      </c>
      <c r="D23" s="19">
        <v>1</v>
      </c>
      <c r="E23" s="38"/>
      <c r="F23" s="38"/>
      <c r="G23" s="19"/>
    </row>
    <row r="24" spans="1:7" x14ac:dyDescent="0.25">
      <c r="A24" s="17" t="s">
        <v>80</v>
      </c>
      <c r="B24" s="41" t="s">
        <v>81</v>
      </c>
      <c r="C24" s="17"/>
      <c r="D24" s="17"/>
      <c r="E24" s="17"/>
      <c r="F24" s="40">
        <f>SUM(F23)</f>
        <v>0</v>
      </c>
      <c r="G24" s="17"/>
    </row>
    <row r="25" spans="1:7" x14ac:dyDescent="0.25">
      <c r="A25" s="18"/>
      <c r="B25" s="83"/>
      <c r="C25" s="84"/>
      <c r="D25" s="84"/>
      <c r="E25" s="84"/>
      <c r="F25" s="84"/>
      <c r="G25" s="85"/>
    </row>
    <row r="26" spans="1:7" x14ac:dyDescent="0.25">
      <c r="A26" s="19">
        <v>1</v>
      </c>
      <c r="B26" s="30" t="s">
        <v>82</v>
      </c>
      <c r="C26" s="19" t="s">
        <v>32</v>
      </c>
      <c r="D26" s="19">
        <v>1</v>
      </c>
      <c r="E26" s="38"/>
      <c r="F26" s="38"/>
      <c r="G26" s="19"/>
    </row>
    <row r="27" spans="1:7" x14ac:dyDescent="0.25">
      <c r="A27" s="42"/>
      <c r="B27" s="42"/>
      <c r="C27" s="42"/>
      <c r="D27" s="42"/>
      <c r="E27" s="42"/>
      <c r="F27" s="43">
        <f>SUM(F26)</f>
        <v>0</v>
      </c>
      <c r="G27" s="42"/>
    </row>
    <row r="28" spans="1:7" x14ac:dyDescent="0.25">
      <c r="A28" s="44"/>
      <c r="B28" s="44" t="s">
        <v>99</v>
      </c>
      <c r="C28" s="44"/>
      <c r="D28" s="44"/>
      <c r="E28" s="44"/>
      <c r="F28" s="45">
        <f>F27+F24+F21+F18+F15+F12+F8</f>
        <v>0</v>
      </c>
      <c r="G28" s="44"/>
    </row>
  </sheetData>
  <mergeCells count="13">
    <mergeCell ref="E4:F4"/>
    <mergeCell ref="B5:G5"/>
    <mergeCell ref="A1:G1"/>
    <mergeCell ref="A2:A3"/>
    <mergeCell ref="B2:B3"/>
    <mergeCell ref="C2:C3"/>
    <mergeCell ref="D2:D3"/>
    <mergeCell ref="B25:G25"/>
    <mergeCell ref="B9:G9"/>
    <mergeCell ref="B13:G13"/>
    <mergeCell ref="B16:G16"/>
    <mergeCell ref="B19:G19"/>
    <mergeCell ref="B22:G22"/>
  </mergeCells>
  <printOptions horizontalCentered="1"/>
  <pageMargins left="0.78740157480314965" right="0.78740157480314965" top="0.78740157480314965" bottom="0.78740157480314965" header="0.78740157480314965" footer="0.78740157480314965"/>
  <pageSetup paperSize="9" scale="9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8"/>
  <sheetViews>
    <sheetView view="pageBreakPreview" topLeftCell="A40" zoomScale="115" zoomScaleNormal="100" zoomScaleSheetLayoutView="115" workbookViewId="0">
      <selection activeCell="F36" sqref="E36:F36"/>
    </sheetView>
  </sheetViews>
  <sheetFormatPr defaultRowHeight="15" x14ac:dyDescent="0.25"/>
  <cols>
    <col min="1" max="1" width="6.28515625" style="28" customWidth="1"/>
    <col min="2" max="2" width="35.28515625" style="28" customWidth="1"/>
    <col min="3" max="3" width="7.28515625" style="28" bestFit="1" customWidth="1"/>
    <col min="4" max="4" width="6" style="28" customWidth="1"/>
    <col min="5" max="6" width="12.5703125" style="28" bestFit="1" customWidth="1"/>
    <col min="7" max="7" width="8" style="28" bestFit="1" customWidth="1"/>
    <col min="8" max="16384" width="9.140625" style="28"/>
  </cols>
  <sheetData>
    <row r="1" spans="1:7" x14ac:dyDescent="0.25">
      <c r="A1" s="81" t="s">
        <v>100</v>
      </c>
      <c r="B1" s="81"/>
      <c r="C1" s="81"/>
      <c r="D1" s="81"/>
      <c r="E1" s="81"/>
      <c r="F1" s="81"/>
      <c r="G1" s="81"/>
    </row>
    <row r="2" spans="1:7" x14ac:dyDescent="0.25">
      <c r="A2" s="93" t="s">
        <v>2</v>
      </c>
      <c r="B2" s="94" t="s">
        <v>3</v>
      </c>
      <c r="C2" s="93" t="s">
        <v>5</v>
      </c>
      <c r="D2" s="93" t="s">
        <v>6</v>
      </c>
      <c r="E2" s="48" t="s">
        <v>101</v>
      </c>
      <c r="F2" s="48" t="s">
        <v>8</v>
      </c>
      <c r="G2" s="48" t="s">
        <v>9</v>
      </c>
    </row>
    <row r="3" spans="1:7" x14ac:dyDescent="0.25">
      <c r="A3" s="93"/>
      <c r="B3" s="94"/>
      <c r="C3" s="93"/>
      <c r="D3" s="93"/>
      <c r="E3" s="49" t="s">
        <v>69</v>
      </c>
      <c r="F3" s="49" t="s">
        <v>69</v>
      </c>
      <c r="G3" s="48"/>
    </row>
    <row r="4" spans="1:7" ht="22.5" customHeight="1" x14ac:dyDescent="0.25">
      <c r="A4" s="48"/>
      <c r="B4" s="48"/>
      <c r="C4" s="48"/>
      <c r="D4" s="93"/>
      <c r="E4" s="95" t="s">
        <v>265</v>
      </c>
      <c r="F4" s="96"/>
      <c r="G4" s="48"/>
    </row>
    <row r="5" spans="1:7" x14ac:dyDescent="0.25">
      <c r="A5" s="50">
        <v>1</v>
      </c>
      <c r="B5" s="51" t="s">
        <v>102</v>
      </c>
      <c r="C5" s="50"/>
      <c r="D5" s="50"/>
      <c r="E5" s="50"/>
      <c r="F5" s="50"/>
      <c r="G5" s="50"/>
    </row>
    <row r="6" spans="1:7" ht="33.75" x14ac:dyDescent="0.25">
      <c r="A6" s="19">
        <v>1.1000000000000001</v>
      </c>
      <c r="B6" s="32" t="s">
        <v>103</v>
      </c>
      <c r="C6" s="19" t="s">
        <v>104</v>
      </c>
      <c r="D6" s="19">
        <v>1</v>
      </c>
      <c r="E6" s="38"/>
      <c r="F6" s="38"/>
      <c r="G6" s="19"/>
    </row>
    <row r="7" spans="1:7" ht="22.5" x14ac:dyDescent="0.25">
      <c r="A7" s="19">
        <v>1.2</v>
      </c>
      <c r="B7" s="32" t="s">
        <v>105</v>
      </c>
      <c r="C7" s="19" t="s">
        <v>104</v>
      </c>
      <c r="D7" s="19">
        <v>1</v>
      </c>
      <c r="E7" s="19"/>
      <c r="F7" s="38"/>
      <c r="G7" s="19"/>
    </row>
    <row r="8" spans="1:7" ht="33.75" x14ac:dyDescent="0.25">
      <c r="A8" s="19">
        <v>1.3</v>
      </c>
      <c r="B8" s="32" t="s">
        <v>106</v>
      </c>
      <c r="C8" s="19" t="s">
        <v>104</v>
      </c>
      <c r="D8" s="19">
        <v>1</v>
      </c>
      <c r="E8" s="38"/>
      <c r="F8" s="38"/>
      <c r="G8" s="19"/>
    </row>
    <row r="9" spans="1:7" ht="22.5" x14ac:dyDescent="0.25">
      <c r="A9" s="19">
        <v>1.4</v>
      </c>
      <c r="B9" s="32" t="s">
        <v>107</v>
      </c>
      <c r="C9" s="19" t="s">
        <v>104</v>
      </c>
      <c r="D9" s="19">
        <v>1</v>
      </c>
      <c r="E9" s="38"/>
      <c r="F9" s="38"/>
      <c r="G9" s="19"/>
    </row>
    <row r="10" spans="1:7" ht="33.75" x14ac:dyDescent="0.25">
      <c r="A10" s="19">
        <v>1.5</v>
      </c>
      <c r="B10" s="32" t="s">
        <v>108</v>
      </c>
      <c r="C10" s="19" t="s">
        <v>104</v>
      </c>
      <c r="D10" s="19">
        <v>1</v>
      </c>
      <c r="E10" s="38"/>
      <c r="F10" s="38"/>
      <c r="G10" s="19"/>
    </row>
    <row r="11" spans="1:7" x14ac:dyDescent="0.25">
      <c r="A11" s="17"/>
      <c r="B11" s="17" t="s">
        <v>26</v>
      </c>
      <c r="C11" s="17"/>
      <c r="D11" s="17"/>
      <c r="E11" s="17"/>
      <c r="F11" s="40">
        <f>SUM(F6:F10)</f>
        <v>0</v>
      </c>
      <c r="G11" s="17"/>
    </row>
    <row r="12" spans="1:7" x14ac:dyDescent="0.25">
      <c r="A12" s="18">
        <v>2</v>
      </c>
      <c r="B12" s="18" t="s">
        <v>109</v>
      </c>
      <c r="C12" s="18"/>
      <c r="D12" s="18"/>
      <c r="E12" s="18"/>
      <c r="F12" s="18"/>
      <c r="G12" s="18"/>
    </row>
    <row r="13" spans="1:7" ht="180" x14ac:dyDescent="0.25">
      <c r="A13" s="19">
        <v>2.1</v>
      </c>
      <c r="B13" s="32" t="s">
        <v>110</v>
      </c>
      <c r="C13" s="19" t="s">
        <v>11</v>
      </c>
      <c r="D13" s="19">
        <v>1</v>
      </c>
      <c r="E13" s="38"/>
      <c r="F13" s="38"/>
      <c r="G13" s="19"/>
    </row>
    <row r="14" spans="1:7" x14ac:dyDescent="0.25">
      <c r="A14" s="19">
        <v>2.2000000000000002</v>
      </c>
      <c r="B14" s="30" t="s">
        <v>111</v>
      </c>
      <c r="C14" s="19" t="s">
        <v>11</v>
      </c>
      <c r="D14" s="19">
        <v>1</v>
      </c>
      <c r="E14" s="38"/>
      <c r="F14" s="38"/>
      <c r="G14" s="19"/>
    </row>
    <row r="15" spans="1:7" x14ac:dyDescent="0.25">
      <c r="A15" s="17"/>
      <c r="B15" s="17" t="s">
        <v>26</v>
      </c>
      <c r="C15" s="17"/>
      <c r="D15" s="17"/>
      <c r="E15" s="17"/>
      <c r="F15" s="40">
        <f>SUM(F13:F14)</f>
        <v>0</v>
      </c>
      <c r="G15" s="17"/>
    </row>
    <row r="16" spans="1:7" x14ac:dyDescent="0.25">
      <c r="A16" s="18">
        <v>3</v>
      </c>
      <c r="B16" s="18" t="s">
        <v>33</v>
      </c>
      <c r="C16" s="18"/>
      <c r="D16" s="18"/>
      <c r="E16" s="18"/>
      <c r="F16" s="18"/>
      <c r="G16" s="18"/>
    </row>
    <row r="17" spans="1:7" ht="112.5" x14ac:dyDescent="0.25">
      <c r="A17" s="19">
        <v>3.1</v>
      </c>
      <c r="B17" s="32" t="s">
        <v>112</v>
      </c>
      <c r="C17" s="19" t="s">
        <v>11</v>
      </c>
      <c r="D17" s="19">
        <v>1</v>
      </c>
      <c r="E17" s="38"/>
      <c r="F17" s="38"/>
      <c r="G17" s="19"/>
    </row>
    <row r="18" spans="1:7" x14ac:dyDescent="0.25">
      <c r="A18" s="17"/>
      <c r="B18" s="17" t="s">
        <v>26</v>
      </c>
      <c r="C18" s="17"/>
      <c r="D18" s="17"/>
      <c r="E18" s="17"/>
      <c r="F18" s="40">
        <f>SUM(F17)</f>
        <v>0</v>
      </c>
      <c r="G18" s="17"/>
    </row>
    <row r="19" spans="1:7" x14ac:dyDescent="0.25">
      <c r="A19" s="18">
        <v>4</v>
      </c>
      <c r="B19" s="18" t="s">
        <v>113</v>
      </c>
      <c r="C19" s="18"/>
      <c r="D19" s="18"/>
      <c r="E19" s="18"/>
      <c r="F19" s="18"/>
      <c r="G19" s="18"/>
    </row>
    <row r="20" spans="1:7" ht="200.25" x14ac:dyDescent="0.25">
      <c r="A20" s="19">
        <v>4.0999999999999996</v>
      </c>
      <c r="B20" s="32" t="s">
        <v>264</v>
      </c>
      <c r="C20" s="19" t="s">
        <v>11</v>
      </c>
      <c r="D20" s="19">
        <v>1</v>
      </c>
      <c r="E20" s="38"/>
      <c r="F20" s="38"/>
      <c r="G20" s="19"/>
    </row>
    <row r="21" spans="1:7" x14ac:dyDescent="0.25">
      <c r="A21" s="19">
        <v>4.2</v>
      </c>
      <c r="B21" s="30" t="s">
        <v>114</v>
      </c>
      <c r="C21" s="19" t="s">
        <v>11</v>
      </c>
      <c r="D21" s="19">
        <v>1</v>
      </c>
      <c r="E21" s="38"/>
      <c r="F21" s="38"/>
      <c r="G21" s="19"/>
    </row>
    <row r="22" spans="1:7" x14ac:dyDescent="0.25">
      <c r="A22" s="17"/>
      <c r="B22" s="17" t="s">
        <v>26</v>
      </c>
      <c r="C22" s="17"/>
      <c r="D22" s="17"/>
      <c r="E22" s="17"/>
      <c r="F22" s="40">
        <f>SUM(F20:F21)</f>
        <v>0</v>
      </c>
      <c r="G22" s="17"/>
    </row>
    <row r="23" spans="1:7" x14ac:dyDescent="0.25">
      <c r="A23" s="18">
        <v>5</v>
      </c>
      <c r="B23" s="18" t="s">
        <v>76</v>
      </c>
      <c r="C23" s="18"/>
      <c r="D23" s="18"/>
      <c r="E23" s="18"/>
      <c r="F23" s="18"/>
      <c r="G23" s="18"/>
    </row>
    <row r="24" spans="1:7" x14ac:dyDescent="0.25">
      <c r="A24" s="19">
        <v>5.0999999999999996</v>
      </c>
      <c r="B24" s="30" t="s">
        <v>115</v>
      </c>
      <c r="C24" s="19" t="s">
        <v>11</v>
      </c>
      <c r="D24" s="19">
        <v>3</v>
      </c>
      <c r="E24" s="38"/>
      <c r="F24" s="38"/>
      <c r="G24" s="19"/>
    </row>
    <row r="25" spans="1:7" x14ac:dyDescent="0.25">
      <c r="A25" s="17"/>
      <c r="B25" s="17" t="s">
        <v>26</v>
      </c>
      <c r="C25" s="17"/>
      <c r="D25" s="17"/>
      <c r="E25" s="17"/>
      <c r="F25" s="40">
        <f>SUM(F24)</f>
        <v>0</v>
      </c>
      <c r="G25" s="17"/>
    </row>
    <row r="26" spans="1:7" x14ac:dyDescent="0.25">
      <c r="A26" s="18">
        <v>6</v>
      </c>
      <c r="B26" s="18" t="s">
        <v>117</v>
      </c>
      <c r="C26" s="18"/>
      <c r="D26" s="18"/>
      <c r="E26" s="18"/>
      <c r="F26" s="18"/>
      <c r="G26" s="18"/>
    </row>
    <row r="27" spans="1:7" ht="45" x14ac:dyDescent="0.25">
      <c r="A27" s="19">
        <v>6.1</v>
      </c>
      <c r="B27" s="32" t="s">
        <v>118</v>
      </c>
      <c r="C27" s="19" t="s">
        <v>11</v>
      </c>
      <c r="D27" s="19">
        <v>1</v>
      </c>
      <c r="E27" s="38"/>
      <c r="F27" s="38"/>
      <c r="G27" s="19"/>
    </row>
    <row r="28" spans="1:7" x14ac:dyDescent="0.25">
      <c r="A28" s="17"/>
      <c r="B28" s="17"/>
      <c r="C28" s="17"/>
      <c r="D28" s="17"/>
      <c r="E28" s="17"/>
      <c r="F28" s="40">
        <f>SUM(F27)</f>
        <v>0</v>
      </c>
      <c r="G28" s="17"/>
    </row>
    <row r="29" spans="1:7" x14ac:dyDescent="0.25">
      <c r="A29" s="18">
        <v>7</v>
      </c>
      <c r="B29" s="18" t="s">
        <v>116</v>
      </c>
      <c r="C29" s="18"/>
      <c r="D29" s="18"/>
      <c r="E29" s="18"/>
      <c r="F29" s="18"/>
      <c r="G29" s="18"/>
    </row>
    <row r="30" spans="1:7" ht="33.75" x14ac:dyDescent="0.25">
      <c r="A30" s="19">
        <v>7.1</v>
      </c>
      <c r="B30" s="32" t="s">
        <v>119</v>
      </c>
      <c r="C30" s="19" t="s">
        <v>32</v>
      </c>
      <c r="D30" s="19">
        <v>1</v>
      </c>
      <c r="E30" s="38"/>
      <c r="F30" s="38"/>
      <c r="G30" s="19"/>
    </row>
    <row r="31" spans="1:7" x14ac:dyDescent="0.25">
      <c r="A31" s="17"/>
      <c r="B31" s="17" t="s">
        <v>120</v>
      </c>
      <c r="C31" s="17"/>
      <c r="D31" s="17"/>
      <c r="E31" s="17"/>
      <c r="F31" s="40">
        <f>SUM(F30)</f>
        <v>0</v>
      </c>
      <c r="G31" s="17"/>
    </row>
    <row r="32" spans="1:7" x14ac:dyDescent="0.25">
      <c r="A32" s="18">
        <v>8</v>
      </c>
      <c r="B32" s="18" t="s">
        <v>121</v>
      </c>
      <c r="C32" s="18"/>
      <c r="D32" s="18"/>
      <c r="E32" s="18"/>
      <c r="F32" s="18"/>
      <c r="G32" s="18"/>
    </row>
    <row r="33" spans="1:7" ht="78.75" x14ac:dyDescent="0.25">
      <c r="A33" s="19">
        <v>8.1</v>
      </c>
      <c r="B33" s="32" t="s">
        <v>122</v>
      </c>
      <c r="C33" s="19" t="s">
        <v>32</v>
      </c>
      <c r="D33" s="19">
        <v>1</v>
      </c>
      <c r="E33" s="38"/>
      <c r="F33" s="38"/>
      <c r="G33" s="19"/>
    </row>
    <row r="34" spans="1:7" x14ac:dyDescent="0.25">
      <c r="A34" s="17"/>
      <c r="B34" s="17" t="s">
        <v>120</v>
      </c>
      <c r="C34" s="17"/>
      <c r="D34" s="17"/>
      <c r="E34" s="17"/>
      <c r="F34" s="40">
        <f>SUM(F33)</f>
        <v>0</v>
      </c>
      <c r="G34" s="17"/>
    </row>
    <row r="35" spans="1:7" x14ac:dyDescent="0.25">
      <c r="A35" s="18">
        <v>9</v>
      </c>
      <c r="B35" s="18" t="s">
        <v>123</v>
      </c>
      <c r="C35" s="18"/>
      <c r="D35" s="18"/>
      <c r="E35" s="18"/>
      <c r="F35" s="18"/>
      <c r="G35" s="18"/>
    </row>
    <row r="36" spans="1:7" ht="22.5" x14ac:dyDescent="0.25">
      <c r="A36" s="19">
        <v>9.1</v>
      </c>
      <c r="B36" s="32" t="s">
        <v>124</v>
      </c>
      <c r="C36" s="19" t="s">
        <v>32</v>
      </c>
      <c r="D36" s="19">
        <v>1</v>
      </c>
      <c r="E36" s="38"/>
      <c r="F36" s="38"/>
      <c r="G36" s="19"/>
    </row>
    <row r="37" spans="1:7" x14ac:dyDescent="0.25">
      <c r="A37" s="17"/>
      <c r="B37" s="17" t="s">
        <v>120</v>
      </c>
      <c r="C37" s="17"/>
      <c r="D37" s="17"/>
      <c r="E37" s="17"/>
      <c r="F37" s="40">
        <f>SUM(F36)</f>
        <v>0</v>
      </c>
      <c r="G37" s="17"/>
    </row>
    <row r="38" spans="1:7" x14ac:dyDescent="0.25">
      <c r="A38" s="52"/>
      <c r="B38" s="52" t="s">
        <v>99</v>
      </c>
      <c r="C38" s="52"/>
      <c r="D38" s="52"/>
      <c r="E38" s="52"/>
      <c r="F38" s="53">
        <f>F37+F34+F31+F28+F25+F22+F18+F15+F11</f>
        <v>0</v>
      </c>
      <c r="G38" s="52"/>
    </row>
  </sheetData>
  <mergeCells count="6">
    <mergeCell ref="A1:G1"/>
    <mergeCell ref="A2:A3"/>
    <mergeCell ref="B2:B3"/>
    <mergeCell ref="C2:C3"/>
    <mergeCell ref="D2:D4"/>
    <mergeCell ref="E4:F4"/>
  </mergeCells>
  <printOptions horizontalCentered="1"/>
  <pageMargins left="0.78740157480314965" right="0.78740157480314965" top="0.78740157480314965" bottom="0.78740157480314965" header="0.31496062992125984" footer="0.78740157480314965"/>
  <pageSetup paperSize="9" scale="96" fitToHeight="2" orientation="portrait" r:id="rId1"/>
  <rowBreaks count="1" manualBreakCount="1">
    <brk id="12"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50"/>
  <sheetViews>
    <sheetView tabSelected="1" view="pageBreakPreview" topLeftCell="A90" zoomScale="115" zoomScaleNormal="25" zoomScaleSheetLayoutView="115" workbookViewId="0">
      <selection activeCell="F127" sqref="E127:F131"/>
    </sheetView>
  </sheetViews>
  <sheetFormatPr defaultRowHeight="15" x14ac:dyDescent="0.25"/>
  <cols>
    <col min="1" max="1" width="5.5703125" style="28" customWidth="1"/>
    <col min="2" max="2" width="40.5703125" style="28" customWidth="1"/>
    <col min="3" max="4" width="7.28515625" style="28" customWidth="1"/>
    <col min="5" max="5" width="9.140625" style="28"/>
    <col min="6" max="6" width="10.42578125" style="28" customWidth="1"/>
    <col min="7" max="16384" width="9.140625" style="28"/>
  </cols>
  <sheetData>
    <row r="1" spans="1:7" x14ac:dyDescent="0.25">
      <c r="A1" s="97" t="s">
        <v>125</v>
      </c>
      <c r="B1" s="97"/>
      <c r="C1" s="97"/>
      <c r="D1" s="97"/>
      <c r="E1" s="97"/>
      <c r="F1" s="97"/>
      <c r="G1" s="97"/>
    </row>
    <row r="2" spans="1:7" x14ac:dyDescent="0.25">
      <c r="A2" s="98" t="s">
        <v>2</v>
      </c>
      <c r="B2" s="98" t="s">
        <v>126</v>
      </c>
      <c r="C2" s="98" t="s">
        <v>5</v>
      </c>
      <c r="D2" s="98" t="s">
        <v>6</v>
      </c>
      <c r="E2" s="61" t="s">
        <v>101</v>
      </c>
      <c r="F2" s="62" t="s">
        <v>8</v>
      </c>
      <c r="G2" s="62" t="s">
        <v>9</v>
      </c>
    </row>
    <row r="3" spans="1:7" x14ac:dyDescent="0.25">
      <c r="A3" s="98"/>
      <c r="B3" s="98"/>
      <c r="C3" s="98"/>
      <c r="D3" s="98"/>
      <c r="E3" s="99" t="s">
        <v>69</v>
      </c>
      <c r="F3" s="100"/>
      <c r="G3" s="62"/>
    </row>
    <row r="4" spans="1:7" x14ac:dyDescent="0.25">
      <c r="A4" s="50"/>
      <c r="B4" s="63" t="s">
        <v>127</v>
      </c>
      <c r="C4" s="50"/>
      <c r="D4" s="50"/>
      <c r="E4" s="50"/>
      <c r="F4" s="50"/>
      <c r="G4" s="50"/>
    </row>
    <row r="5" spans="1:7" ht="22.5" x14ac:dyDescent="0.25">
      <c r="A5" s="19">
        <v>1</v>
      </c>
      <c r="B5" s="32" t="s">
        <v>128</v>
      </c>
      <c r="C5" s="19" t="s">
        <v>11</v>
      </c>
      <c r="D5" s="19">
        <v>1</v>
      </c>
      <c r="E5" s="38"/>
      <c r="F5" s="38"/>
      <c r="G5" s="19"/>
    </row>
    <row r="6" spans="1:7" x14ac:dyDescent="0.25">
      <c r="A6" s="19">
        <v>2</v>
      </c>
      <c r="B6" s="30" t="s">
        <v>129</v>
      </c>
      <c r="C6" s="19" t="s">
        <v>11</v>
      </c>
      <c r="D6" s="19">
        <v>1</v>
      </c>
      <c r="E6" s="38"/>
      <c r="F6" s="38"/>
      <c r="G6" s="19"/>
    </row>
    <row r="7" spans="1:7" x14ac:dyDescent="0.25">
      <c r="A7" s="19">
        <v>3</v>
      </c>
      <c r="B7" s="30" t="s">
        <v>130</v>
      </c>
      <c r="C7" s="19" t="s">
        <v>11</v>
      </c>
      <c r="D7" s="19">
        <v>1</v>
      </c>
      <c r="E7" s="38"/>
      <c r="F7" s="38"/>
      <c r="G7" s="19"/>
    </row>
    <row r="8" spans="1:7" x14ac:dyDescent="0.25">
      <c r="A8" s="19">
        <v>4</v>
      </c>
      <c r="B8" s="30" t="s">
        <v>131</v>
      </c>
      <c r="C8" s="19" t="s">
        <v>11</v>
      </c>
      <c r="D8" s="19">
        <v>1</v>
      </c>
      <c r="E8" s="38"/>
      <c r="F8" s="38"/>
      <c r="G8" s="19"/>
    </row>
    <row r="9" spans="1:7" x14ac:dyDescent="0.25">
      <c r="A9" s="19">
        <v>5</v>
      </c>
      <c r="B9" s="30" t="s">
        <v>132</v>
      </c>
      <c r="C9" s="19" t="s">
        <v>11</v>
      </c>
      <c r="D9" s="19">
        <v>1</v>
      </c>
      <c r="E9" s="38"/>
      <c r="F9" s="38"/>
      <c r="G9" s="19"/>
    </row>
    <row r="10" spans="1:7" x14ac:dyDescent="0.25">
      <c r="A10" s="19">
        <v>6</v>
      </c>
      <c r="B10" s="32" t="s">
        <v>133</v>
      </c>
      <c r="C10" s="19" t="s">
        <v>11</v>
      </c>
      <c r="D10" s="19">
        <v>1</v>
      </c>
      <c r="E10" s="38"/>
      <c r="F10" s="38"/>
      <c r="G10" s="19"/>
    </row>
    <row r="11" spans="1:7" x14ac:dyDescent="0.25">
      <c r="A11" s="19">
        <v>7</v>
      </c>
      <c r="B11" s="30" t="s">
        <v>134</v>
      </c>
      <c r="C11" s="19" t="s">
        <v>11</v>
      </c>
      <c r="D11" s="19">
        <v>1</v>
      </c>
      <c r="E11" s="38"/>
      <c r="F11" s="38"/>
      <c r="G11" s="19"/>
    </row>
    <row r="12" spans="1:7" ht="22.5" x14ac:dyDescent="0.25">
      <c r="A12" s="19">
        <v>8</v>
      </c>
      <c r="B12" s="32" t="s">
        <v>135</v>
      </c>
      <c r="C12" s="19" t="s">
        <v>11</v>
      </c>
      <c r="D12" s="19">
        <v>1</v>
      </c>
      <c r="E12" s="38"/>
      <c r="F12" s="38"/>
      <c r="G12" s="19"/>
    </row>
    <row r="13" spans="1:7" x14ac:dyDescent="0.25">
      <c r="A13" s="19">
        <v>9</v>
      </c>
      <c r="B13" s="30" t="s">
        <v>136</v>
      </c>
      <c r="C13" s="19" t="s">
        <v>11</v>
      </c>
      <c r="D13" s="19">
        <v>1</v>
      </c>
      <c r="E13" s="38"/>
      <c r="F13" s="38"/>
      <c r="G13" s="19"/>
    </row>
    <row r="14" spans="1:7" x14ac:dyDescent="0.25">
      <c r="A14" s="19">
        <v>10</v>
      </c>
      <c r="B14" s="30" t="s">
        <v>137</v>
      </c>
      <c r="C14" s="19" t="s">
        <v>11</v>
      </c>
      <c r="D14" s="19">
        <v>1</v>
      </c>
      <c r="E14" s="38"/>
      <c r="F14" s="38"/>
      <c r="G14" s="19"/>
    </row>
    <row r="15" spans="1:7" x14ac:dyDescent="0.25">
      <c r="A15" s="19">
        <v>11</v>
      </c>
      <c r="B15" s="30" t="s">
        <v>138</v>
      </c>
      <c r="C15" s="19" t="s">
        <v>11</v>
      </c>
      <c r="D15" s="19">
        <v>1</v>
      </c>
      <c r="E15" s="38"/>
      <c r="F15" s="38"/>
      <c r="G15" s="19"/>
    </row>
    <row r="16" spans="1:7" x14ac:dyDescent="0.25">
      <c r="A16" s="19">
        <v>12</v>
      </c>
      <c r="B16" s="30" t="s">
        <v>139</v>
      </c>
      <c r="C16" s="19" t="s">
        <v>11</v>
      </c>
      <c r="D16" s="19">
        <v>1</v>
      </c>
      <c r="E16" s="38"/>
      <c r="F16" s="38"/>
      <c r="G16" s="19"/>
    </row>
    <row r="17" spans="1:7" x14ac:dyDescent="0.25">
      <c r="A17" s="19">
        <v>13</v>
      </c>
      <c r="B17" s="30" t="s">
        <v>140</v>
      </c>
      <c r="C17" s="19" t="s">
        <v>11</v>
      </c>
      <c r="D17" s="19">
        <v>1</v>
      </c>
      <c r="E17" s="38"/>
      <c r="F17" s="38"/>
      <c r="G17" s="19"/>
    </row>
    <row r="18" spans="1:7" x14ac:dyDescent="0.25">
      <c r="A18" s="19">
        <v>14</v>
      </c>
      <c r="B18" s="30" t="s">
        <v>141</v>
      </c>
      <c r="C18" s="19" t="s">
        <v>11</v>
      </c>
      <c r="D18" s="19">
        <v>1</v>
      </c>
      <c r="E18" s="38"/>
      <c r="F18" s="38"/>
      <c r="G18" s="19"/>
    </row>
    <row r="19" spans="1:7" x14ac:dyDescent="0.25">
      <c r="A19" s="19">
        <v>15</v>
      </c>
      <c r="B19" s="30" t="s">
        <v>142</v>
      </c>
      <c r="C19" s="19" t="s">
        <v>11</v>
      </c>
      <c r="D19" s="19">
        <v>1</v>
      </c>
      <c r="E19" s="38"/>
      <c r="F19" s="38"/>
      <c r="G19" s="19"/>
    </row>
    <row r="20" spans="1:7" x14ac:dyDescent="0.25">
      <c r="A20" s="19">
        <v>16</v>
      </c>
      <c r="B20" s="30" t="s">
        <v>143</v>
      </c>
      <c r="C20" s="19" t="s">
        <v>11</v>
      </c>
      <c r="D20" s="19">
        <v>1</v>
      </c>
      <c r="E20" s="38"/>
      <c r="F20" s="38"/>
      <c r="G20" s="19"/>
    </row>
    <row r="21" spans="1:7" x14ac:dyDescent="0.25">
      <c r="A21" s="19">
        <v>17</v>
      </c>
      <c r="B21" s="30" t="s">
        <v>144</v>
      </c>
      <c r="C21" s="19" t="s">
        <v>11</v>
      </c>
      <c r="D21" s="19">
        <v>1</v>
      </c>
      <c r="E21" s="38"/>
      <c r="F21" s="38"/>
      <c r="G21" s="46"/>
    </row>
    <row r="22" spans="1:7" x14ac:dyDescent="0.25">
      <c r="A22" s="19">
        <v>18</v>
      </c>
      <c r="B22" s="30" t="s">
        <v>145</v>
      </c>
      <c r="C22" s="19" t="s">
        <v>11</v>
      </c>
      <c r="D22" s="19">
        <v>1</v>
      </c>
      <c r="E22" s="38"/>
      <c r="F22" s="38"/>
      <c r="G22" s="46"/>
    </row>
    <row r="23" spans="1:7" x14ac:dyDescent="0.25">
      <c r="A23" s="19">
        <v>19</v>
      </c>
      <c r="B23" s="30" t="s">
        <v>146</v>
      </c>
      <c r="C23" s="19" t="s">
        <v>11</v>
      </c>
      <c r="D23" s="19">
        <v>1</v>
      </c>
      <c r="E23" s="38"/>
      <c r="F23" s="38"/>
      <c r="G23" s="46"/>
    </row>
    <row r="24" spans="1:7" x14ac:dyDescent="0.25">
      <c r="A24" s="19">
        <v>20</v>
      </c>
      <c r="B24" s="30" t="s">
        <v>147</v>
      </c>
      <c r="C24" s="19" t="s">
        <v>11</v>
      </c>
      <c r="D24" s="19">
        <v>1</v>
      </c>
      <c r="E24" s="38"/>
      <c r="F24" s="38"/>
      <c r="G24" s="46"/>
    </row>
    <row r="25" spans="1:7" x14ac:dyDescent="0.25">
      <c r="A25" s="19">
        <v>21</v>
      </c>
      <c r="B25" s="30" t="s">
        <v>148</v>
      </c>
      <c r="C25" s="19" t="s">
        <v>11</v>
      </c>
      <c r="D25" s="19">
        <v>1</v>
      </c>
      <c r="E25" s="38"/>
      <c r="F25" s="38"/>
      <c r="G25" s="46"/>
    </row>
    <row r="26" spans="1:7" x14ac:dyDescent="0.25">
      <c r="A26" s="19">
        <v>22</v>
      </c>
      <c r="B26" s="30" t="s">
        <v>149</v>
      </c>
      <c r="C26" s="19" t="s">
        <v>11</v>
      </c>
      <c r="D26" s="19">
        <v>1</v>
      </c>
      <c r="E26" s="38"/>
      <c r="F26" s="38"/>
      <c r="G26" s="46"/>
    </row>
    <row r="27" spans="1:7" x14ac:dyDescent="0.25">
      <c r="A27" s="19">
        <v>23</v>
      </c>
      <c r="B27" s="30" t="s">
        <v>150</v>
      </c>
      <c r="C27" s="19" t="s">
        <v>11</v>
      </c>
      <c r="D27" s="19">
        <v>1</v>
      </c>
      <c r="E27" s="38"/>
      <c r="F27" s="38"/>
      <c r="G27" s="46"/>
    </row>
    <row r="28" spans="1:7" x14ac:dyDescent="0.25">
      <c r="A28" s="19">
        <v>24</v>
      </c>
      <c r="B28" s="30" t="s">
        <v>151</v>
      </c>
      <c r="C28" s="19" t="s">
        <v>11</v>
      </c>
      <c r="D28" s="19">
        <v>4</v>
      </c>
      <c r="E28" s="38"/>
      <c r="F28" s="38"/>
      <c r="G28" s="46"/>
    </row>
    <row r="29" spans="1:7" x14ac:dyDescent="0.25">
      <c r="A29" s="19">
        <v>25</v>
      </c>
      <c r="B29" s="30" t="s">
        <v>152</v>
      </c>
      <c r="C29" s="19" t="s">
        <v>11</v>
      </c>
      <c r="D29" s="19">
        <v>4</v>
      </c>
      <c r="E29" s="38"/>
      <c r="F29" s="38"/>
      <c r="G29" s="46"/>
    </row>
    <row r="30" spans="1:7" x14ac:dyDescent="0.25">
      <c r="A30" s="19">
        <v>26</v>
      </c>
      <c r="B30" s="30" t="s">
        <v>153</v>
      </c>
      <c r="C30" s="19" t="s">
        <v>11</v>
      </c>
      <c r="D30" s="19">
        <v>3</v>
      </c>
      <c r="E30" s="38"/>
      <c r="F30" s="38"/>
      <c r="G30" s="46"/>
    </row>
    <row r="31" spans="1:7" x14ac:dyDescent="0.25">
      <c r="A31" s="19">
        <v>27</v>
      </c>
      <c r="B31" s="30" t="s">
        <v>154</v>
      </c>
      <c r="C31" s="19" t="s">
        <v>11</v>
      </c>
      <c r="D31" s="19">
        <v>3</v>
      </c>
      <c r="E31" s="38"/>
      <c r="F31" s="38"/>
      <c r="G31" s="46"/>
    </row>
    <row r="32" spans="1:7" x14ac:dyDescent="0.25">
      <c r="A32" s="19">
        <v>28</v>
      </c>
      <c r="B32" s="30" t="s">
        <v>155</v>
      </c>
      <c r="C32" s="19" t="s">
        <v>11</v>
      </c>
      <c r="D32" s="19">
        <v>3</v>
      </c>
      <c r="E32" s="38"/>
      <c r="F32" s="38"/>
      <c r="G32" s="46"/>
    </row>
    <row r="33" spans="1:7" x14ac:dyDescent="0.25">
      <c r="A33" s="72"/>
      <c r="B33" s="39" t="s">
        <v>120</v>
      </c>
      <c r="C33" s="72"/>
      <c r="D33" s="72"/>
      <c r="E33" s="72"/>
      <c r="F33" s="73">
        <f>SUM(F5:F32)</f>
        <v>0</v>
      </c>
      <c r="G33" s="72"/>
    </row>
    <row r="34" spans="1:7" x14ac:dyDescent="0.25">
      <c r="A34" s="23"/>
      <c r="B34" s="64" t="s">
        <v>156</v>
      </c>
      <c r="C34" s="23"/>
      <c r="D34" s="23"/>
      <c r="E34" s="23"/>
      <c r="F34" s="23"/>
      <c r="G34" s="23"/>
    </row>
    <row r="35" spans="1:7" x14ac:dyDescent="0.25">
      <c r="A35" s="22">
        <v>1</v>
      </c>
      <c r="B35" s="32" t="s">
        <v>157</v>
      </c>
      <c r="C35" s="22" t="s">
        <v>161</v>
      </c>
      <c r="D35" s="22">
        <v>1</v>
      </c>
      <c r="E35" s="54"/>
      <c r="F35" s="55"/>
      <c r="G35" s="46"/>
    </row>
    <row r="36" spans="1:7" x14ac:dyDescent="0.25">
      <c r="A36" s="22">
        <v>2</v>
      </c>
      <c r="B36" s="32" t="s">
        <v>158</v>
      </c>
      <c r="C36" s="22" t="s">
        <v>11</v>
      </c>
      <c r="D36" s="22">
        <v>1</v>
      </c>
      <c r="E36" s="54"/>
      <c r="F36" s="55"/>
      <c r="G36" s="46"/>
    </row>
    <row r="37" spans="1:7" x14ac:dyDescent="0.25">
      <c r="A37" s="22">
        <v>3</v>
      </c>
      <c r="B37" s="32" t="s">
        <v>159</v>
      </c>
      <c r="C37" s="22" t="s">
        <v>161</v>
      </c>
      <c r="D37" s="22">
        <v>1</v>
      </c>
      <c r="E37" s="54"/>
      <c r="F37" s="55"/>
      <c r="G37" s="46"/>
    </row>
    <row r="38" spans="1:7" x14ac:dyDescent="0.25">
      <c r="A38" s="22">
        <v>4</v>
      </c>
      <c r="B38" s="32" t="s">
        <v>160</v>
      </c>
      <c r="C38" s="22" t="s">
        <v>161</v>
      </c>
      <c r="D38" s="22">
        <v>1</v>
      </c>
      <c r="E38" s="54"/>
      <c r="F38" s="55"/>
      <c r="G38" s="46"/>
    </row>
    <row r="39" spans="1:7" x14ac:dyDescent="0.25">
      <c r="A39" s="22">
        <v>5</v>
      </c>
      <c r="B39" s="32" t="s">
        <v>162</v>
      </c>
      <c r="C39" s="22" t="s">
        <v>11</v>
      </c>
      <c r="D39" s="22">
        <v>1</v>
      </c>
      <c r="E39" s="54"/>
      <c r="F39" s="55"/>
      <c r="G39" s="46"/>
    </row>
    <row r="40" spans="1:7" ht="22.5" x14ac:dyDescent="0.25">
      <c r="A40" s="22">
        <v>6</v>
      </c>
      <c r="B40" s="32" t="s">
        <v>163</v>
      </c>
      <c r="C40" s="22" t="s">
        <v>11</v>
      </c>
      <c r="D40" s="22">
        <v>1</v>
      </c>
      <c r="E40" s="54"/>
      <c r="F40" s="55"/>
      <c r="G40" s="46"/>
    </row>
    <row r="41" spans="1:7" x14ac:dyDescent="0.25">
      <c r="A41" s="22">
        <v>7</v>
      </c>
      <c r="B41" s="32" t="s">
        <v>164</v>
      </c>
      <c r="C41" s="22" t="s">
        <v>11</v>
      </c>
      <c r="D41" s="22">
        <v>1</v>
      </c>
      <c r="E41" s="54"/>
      <c r="F41" s="55"/>
      <c r="G41" s="46"/>
    </row>
    <row r="42" spans="1:7" x14ac:dyDescent="0.25">
      <c r="A42" s="22">
        <v>8</v>
      </c>
      <c r="B42" s="32" t="s">
        <v>165</v>
      </c>
      <c r="C42" s="22" t="s">
        <v>11</v>
      </c>
      <c r="D42" s="22">
        <v>1</v>
      </c>
      <c r="E42" s="54"/>
      <c r="F42" s="55"/>
      <c r="G42" s="46"/>
    </row>
    <row r="43" spans="1:7" x14ac:dyDescent="0.25">
      <c r="A43" s="22">
        <v>9</v>
      </c>
      <c r="B43" s="32" t="s">
        <v>166</v>
      </c>
      <c r="C43" s="22" t="s">
        <v>11</v>
      </c>
      <c r="D43" s="22">
        <v>1</v>
      </c>
      <c r="E43" s="54"/>
      <c r="F43" s="55"/>
      <c r="G43" s="46"/>
    </row>
    <row r="44" spans="1:7" x14ac:dyDescent="0.25">
      <c r="A44" s="22">
        <v>10</v>
      </c>
      <c r="B44" s="32" t="s">
        <v>167</v>
      </c>
      <c r="C44" s="22" t="s">
        <v>11</v>
      </c>
      <c r="D44" s="22">
        <v>1</v>
      </c>
      <c r="E44" s="54"/>
      <c r="F44" s="55"/>
      <c r="G44" s="46"/>
    </row>
    <row r="45" spans="1:7" x14ac:dyDescent="0.25">
      <c r="A45" s="22">
        <v>11</v>
      </c>
      <c r="B45" s="32" t="s">
        <v>168</v>
      </c>
      <c r="C45" s="22" t="s">
        <v>161</v>
      </c>
      <c r="D45" s="22">
        <v>1</v>
      </c>
      <c r="E45" s="54"/>
      <c r="F45" s="55"/>
      <c r="G45" s="46"/>
    </row>
    <row r="46" spans="1:7" ht="22.5" x14ac:dyDescent="0.25">
      <c r="A46" s="22">
        <v>12</v>
      </c>
      <c r="B46" s="32" t="s">
        <v>169</v>
      </c>
      <c r="C46" s="22" t="s">
        <v>161</v>
      </c>
      <c r="D46" s="22">
        <v>1</v>
      </c>
      <c r="E46" s="54"/>
      <c r="F46" s="55"/>
      <c r="G46" s="46"/>
    </row>
    <row r="47" spans="1:7" ht="33.75" x14ac:dyDescent="0.25">
      <c r="A47" s="22">
        <v>13</v>
      </c>
      <c r="B47" s="32" t="s">
        <v>170</v>
      </c>
      <c r="C47" s="22" t="s">
        <v>161</v>
      </c>
      <c r="D47" s="22">
        <v>1</v>
      </c>
      <c r="E47" s="54"/>
      <c r="F47" s="55"/>
      <c r="G47" s="46"/>
    </row>
    <row r="48" spans="1:7" ht="22.5" x14ac:dyDescent="0.25">
      <c r="A48" s="22">
        <v>14</v>
      </c>
      <c r="B48" s="32" t="s">
        <v>171</v>
      </c>
      <c r="C48" s="22" t="s">
        <v>11</v>
      </c>
      <c r="D48" s="22">
        <v>1</v>
      </c>
      <c r="E48" s="54"/>
      <c r="F48" s="55"/>
      <c r="G48" s="46"/>
    </row>
    <row r="49" spans="1:7" ht="22.5" x14ac:dyDescent="0.25">
      <c r="A49" s="22">
        <v>15</v>
      </c>
      <c r="B49" s="32" t="s">
        <v>172</v>
      </c>
      <c r="C49" s="22" t="s">
        <v>11</v>
      </c>
      <c r="D49" s="22">
        <v>1</v>
      </c>
      <c r="E49" s="54"/>
      <c r="F49" s="55"/>
      <c r="G49" s="46"/>
    </row>
    <row r="50" spans="1:7" x14ac:dyDescent="0.25">
      <c r="A50" s="67"/>
      <c r="B50" s="66" t="s">
        <v>120</v>
      </c>
      <c r="C50" s="67"/>
      <c r="D50" s="67"/>
      <c r="E50" s="67"/>
      <c r="F50" s="68">
        <f>SUM(F35:F49)</f>
        <v>0</v>
      </c>
      <c r="G50" s="67"/>
    </row>
    <row r="51" spans="1:7" x14ac:dyDescent="0.25">
      <c r="A51" s="23"/>
      <c r="B51" s="64" t="s">
        <v>173</v>
      </c>
      <c r="C51" s="23"/>
      <c r="D51" s="23"/>
      <c r="E51" s="23"/>
      <c r="F51" s="23"/>
      <c r="G51" s="23"/>
    </row>
    <row r="52" spans="1:7" x14ac:dyDescent="0.25">
      <c r="A52" s="22">
        <v>1</v>
      </c>
      <c r="B52" s="32" t="s">
        <v>174</v>
      </c>
      <c r="C52" s="22" t="s">
        <v>11</v>
      </c>
      <c r="D52" s="22">
        <v>1</v>
      </c>
      <c r="E52" s="54"/>
      <c r="F52" s="55"/>
      <c r="G52" s="46"/>
    </row>
    <row r="53" spans="1:7" x14ac:dyDescent="0.25">
      <c r="A53" s="22">
        <v>2</v>
      </c>
      <c r="B53" s="32" t="s">
        <v>175</v>
      </c>
      <c r="C53" s="22" t="s">
        <v>11</v>
      </c>
      <c r="D53" s="22">
        <v>1</v>
      </c>
      <c r="E53" s="54"/>
      <c r="F53" s="55"/>
      <c r="G53" s="46"/>
    </row>
    <row r="54" spans="1:7" x14ac:dyDescent="0.25">
      <c r="A54" s="67"/>
      <c r="B54" s="66" t="s">
        <v>120</v>
      </c>
      <c r="C54" s="67"/>
      <c r="D54" s="67"/>
      <c r="E54" s="67"/>
      <c r="F54" s="68">
        <f>SUM(F52:F53)</f>
        <v>0</v>
      </c>
      <c r="G54" s="67"/>
    </row>
    <row r="55" spans="1:7" x14ac:dyDescent="0.25">
      <c r="A55" s="18"/>
      <c r="B55" s="65" t="s">
        <v>176</v>
      </c>
      <c r="C55" s="18"/>
      <c r="D55" s="18"/>
      <c r="E55" s="18"/>
      <c r="F55" s="23"/>
      <c r="G55" s="23"/>
    </row>
    <row r="56" spans="1:7" x14ac:dyDescent="0.25">
      <c r="A56" s="19">
        <v>1</v>
      </c>
      <c r="B56" s="32" t="s">
        <v>177</v>
      </c>
      <c r="C56" s="22" t="s">
        <v>11</v>
      </c>
      <c r="D56" s="22">
        <v>1</v>
      </c>
      <c r="E56" s="54"/>
      <c r="F56" s="55"/>
      <c r="G56" s="46"/>
    </row>
    <row r="57" spans="1:7" ht="22.5" x14ac:dyDescent="0.25">
      <c r="A57" s="22">
        <v>2</v>
      </c>
      <c r="B57" s="32" t="s">
        <v>178</v>
      </c>
      <c r="C57" s="22" t="s">
        <v>11</v>
      </c>
      <c r="D57" s="22">
        <v>1</v>
      </c>
      <c r="E57" s="54"/>
      <c r="F57" s="55"/>
      <c r="G57" s="46"/>
    </row>
    <row r="58" spans="1:7" ht="22.5" x14ac:dyDescent="0.25">
      <c r="A58" s="19">
        <v>3</v>
      </c>
      <c r="B58" s="32" t="s">
        <v>180</v>
      </c>
      <c r="C58" s="22" t="s">
        <v>11</v>
      </c>
      <c r="D58" s="22">
        <v>1</v>
      </c>
      <c r="E58" s="54"/>
      <c r="F58" s="55"/>
      <c r="G58" s="46"/>
    </row>
    <row r="59" spans="1:7" ht="22.5" x14ac:dyDescent="0.25">
      <c r="A59" s="22">
        <v>4</v>
      </c>
      <c r="B59" s="32" t="s">
        <v>179</v>
      </c>
      <c r="C59" s="22" t="s">
        <v>11</v>
      </c>
      <c r="D59" s="22">
        <v>1</v>
      </c>
      <c r="E59" s="54"/>
      <c r="F59" s="55"/>
      <c r="G59" s="46"/>
    </row>
    <row r="60" spans="1:7" x14ac:dyDescent="0.25">
      <c r="A60" s="19">
        <v>5</v>
      </c>
      <c r="B60" s="32" t="s">
        <v>181</v>
      </c>
      <c r="C60" s="22" t="s">
        <v>11</v>
      </c>
      <c r="D60" s="22">
        <v>1</v>
      </c>
      <c r="E60" s="54"/>
      <c r="F60" s="55"/>
      <c r="G60" s="46"/>
    </row>
    <row r="61" spans="1:7" x14ac:dyDescent="0.25">
      <c r="A61" s="19">
        <v>6</v>
      </c>
      <c r="B61" s="32" t="s">
        <v>182</v>
      </c>
      <c r="C61" s="22" t="s">
        <v>11</v>
      </c>
      <c r="D61" s="22">
        <v>1</v>
      </c>
      <c r="E61" s="54"/>
      <c r="F61" s="55"/>
      <c r="G61" s="46"/>
    </row>
    <row r="62" spans="1:7" x14ac:dyDescent="0.25">
      <c r="A62" s="19">
        <v>7</v>
      </c>
      <c r="B62" s="32" t="s">
        <v>183</v>
      </c>
      <c r="C62" s="22" t="s">
        <v>11</v>
      </c>
      <c r="D62" s="22">
        <v>1</v>
      </c>
      <c r="E62" s="54"/>
      <c r="F62" s="55"/>
      <c r="G62" s="46"/>
    </row>
    <row r="63" spans="1:7" x14ac:dyDescent="0.25">
      <c r="A63" s="19">
        <v>8</v>
      </c>
      <c r="B63" s="32" t="s">
        <v>184</v>
      </c>
      <c r="C63" s="22" t="s">
        <v>11</v>
      </c>
      <c r="D63" s="22">
        <v>1</v>
      </c>
      <c r="E63" s="54"/>
      <c r="F63" s="55"/>
      <c r="G63" s="46"/>
    </row>
    <row r="64" spans="1:7" x14ac:dyDescent="0.25">
      <c r="A64" s="17"/>
      <c r="B64" s="41" t="s">
        <v>120</v>
      </c>
      <c r="C64" s="17"/>
      <c r="D64" s="17"/>
      <c r="E64" s="17"/>
      <c r="F64" s="40">
        <f>SUM(F56:F63)</f>
        <v>0</v>
      </c>
      <c r="G64" s="17"/>
    </row>
    <row r="65" spans="1:7" x14ac:dyDescent="0.25">
      <c r="A65" s="18"/>
      <c r="B65" s="65" t="s">
        <v>185</v>
      </c>
      <c r="C65" s="18"/>
      <c r="D65" s="18"/>
      <c r="E65" s="18"/>
      <c r="F65" s="18"/>
      <c r="G65" s="18"/>
    </row>
    <row r="66" spans="1:7" ht="22.5" x14ac:dyDescent="0.25">
      <c r="A66" s="19">
        <v>1</v>
      </c>
      <c r="B66" s="32" t="s">
        <v>258</v>
      </c>
      <c r="C66" s="22" t="s">
        <v>11</v>
      </c>
      <c r="D66" s="22">
        <v>1</v>
      </c>
      <c r="E66" s="54"/>
      <c r="F66" s="55"/>
      <c r="G66" s="46"/>
    </row>
    <row r="67" spans="1:7" x14ac:dyDescent="0.25">
      <c r="A67" s="19">
        <v>2</v>
      </c>
      <c r="B67" s="32" t="s">
        <v>186</v>
      </c>
      <c r="C67" s="22" t="s">
        <v>11</v>
      </c>
      <c r="D67" s="22">
        <v>1</v>
      </c>
      <c r="E67" s="54"/>
      <c r="F67" s="55"/>
      <c r="G67" s="46"/>
    </row>
    <row r="68" spans="1:7" ht="22.5" x14ac:dyDescent="0.25">
      <c r="A68" s="19">
        <v>3</v>
      </c>
      <c r="B68" s="32" t="s">
        <v>187</v>
      </c>
      <c r="C68" s="22" t="s">
        <v>11</v>
      </c>
      <c r="D68" s="22">
        <v>1</v>
      </c>
      <c r="E68" s="54"/>
      <c r="F68" s="55"/>
      <c r="G68" s="46"/>
    </row>
    <row r="69" spans="1:7" x14ac:dyDescent="0.25">
      <c r="A69" s="19">
        <v>4</v>
      </c>
      <c r="B69" s="32" t="s">
        <v>188</v>
      </c>
      <c r="C69" s="22" t="s">
        <v>11</v>
      </c>
      <c r="D69" s="22">
        <v>1</v>
      </c>
      <c r="E69" s="54"/>
      <c r="F69" s="55"/>
      <c r="G69" s="46"/>
    </row>
    <row r="70" spans="1:7" ht="22.5" x14ac:dyDescent="0.25">
      <c r="A70" s="19">
        <v>5</v>
      </c>
      <c r="B70" s="32" t="s">
        <v>189</v>
      </c>
      <c r="C70" s="22" t="s">
        <v>11</v>
      </c>
      <c r="D70" s="22">
        <v>1</v>
      </c>
      <c r="E70" s="54"/>
      <c r="F70" s="55"/>
      <c r="G70" s="46"/>
    </row>
    <row r="71" spans="1:7" ht="22.5" x14ac:dyDescent="0.25">
      <c r="A71" s="19">
        <v>6</v>
      </c>
      <c r="B71" s="32" t="s">
        <v>190</v>
      </c>
      <c r="C71" s="22" t="s">
        <v>11</v>
      </c>
      <c r="D71" s="22">
        <v>1</v>
      </c>
      <c r="E71" s="54"/>
      <c r="F71" s="55"/>
      <c r="G71" s="46"/>
    </row>
    <row r="72" spans="1:7" x14ac:dyDescent="0.25">
      <c r="A72" s="19">
        <v>7</v>
      </c>
      <c r="B72" s="32" t="s">
        <v>191</v>
      </c>
      <c r="C72" s="22" t="s">
        <v>11</v>
      </c>
      <c r="D72" s="22">
        <v>1</v>
      </c>
      <c r="E72" s="54"/>
      <c r="F72" s="55"/>
      <c r="G72" s="46"/>
    </row>
    <row r="73" spans="1:7" x14ac:dyDescent="0.25">
      <c r="A73" s="17"/>
      <c r="B73" s="41"/>
      <c r="C73" s="17"/>
      <c r="D73" s="17"/>
      <c r="E73" s="17"/>
      <c r="F73" s="40">
        <f>SUM(F66:F72)</f>
        <v>0</v>
      </c>
      <c r="G73" s="17"/>
    </row>
    <row r="74" spans="1:7" x14ac:dyDescent="0.25">
      <c r="A74" s="18"/>
      <c r="B74" s="65" t="s">
        <v>27</v>
      </c>
      <c r="C74" s="18"/>
      <c r="D74" s="18"/>
      <c r="E74" s="18"/>
      <c r="F74" s="18"/>
      <c r="G74" s="18"/>
    </row>
    <row r="75" spans="1:7" x14ac:dyDescent="0.25">
      <c r="A75" s="19">
        <v>1</v>
      </c>
      <c r="B75" s="30" t="s">
        <v>192</v>
      </c>
      <c r="C75" s="19" t="s">
        <v>11</v>
      </c>
      <c r="D75" s="19">
        <v>1</v>
      </c>
      <c r="E75" s="38"/>
      <c r="F75" s="55"/>
      <c r="G75" s="46"/>
    </row>
    <row r="76" spans="1:7" x14ac:dyDescent="0.25">
      <c r="A76" s="19">
        <v>2</v>
      </c>
      <c r="B76" s="32" t="s">
        <v>193</v>
      </c>
      <c r="C76" s="22" t="s">
        <v>11</v>
      </c>
      <c r="D76" s="22">
        <v>1</v>
      </c>
      <c r="E76" s="54"/>
      <c r="F76" s="55"/>
      <c r="G76" s="46"/>
    </row>
    <row r="77" spans="1:7" ht="33.75" x14ac:dyDescent="0.25">
      <c r="A77" s="19">
        <v>3</v>
      </c>
      <c r="B77" s="32" t="s">
        <v>194</v>
      </c>
      <c r="C77" s="22" t="s">
        <v>11</v>
      </c>
      <c r="D77" s="22">
        <v>1</v>
      </c>
      <c r="E77" s="54"/>
      <c r="F77" s="55"/>
      <c r="G77" s="46"/>
    </row>
    <row r="78" spans="1:7" ht="22.5" x14ac:dyDescent="0.25">
      <c r="A78" s="19">
        <v>4</v>
      </c>
      <c r="B78" s="32" t="s">
        <v>195</v>
      </c>
      <c r="C78" s="22" t="s">
        <v>11</v>
      </c>
      <c r="D78" s="22">
        <v>1</v>
      </c>
      <c r="E78" s="54"/>
      <c r="F78" s="55"/>
      <c r="G78" s="46"/>
    </row>
    <row r="79" spans="1:7" ht="22.5" x14ac:dyDescent="0.25">
      <c r="A79" s="19">
        <v>5</v>
      </c>
      <c r="B79" s="32" t="s">
        <v>196</v>
      </c>
      <c r="C79" s="22" t="s">
        <v>11</v>
      </c>
      <c r="D79" s="22">
        <v>1</v>
      </c>
      <c r="E79" s="54"/>
      <c r="F79" s="55"/>
      <c r="G79" s="46"/>
    </row>
    <row r="80" spans="1:7" ht="33.75" x14ac:dyDescent="0.25">
      <c r="A80" s="19">
        <v>6</v>
      </c>
      <c r="B80" s="32" t="s">
        <v>197</v>
      </c>
      <c r="C80" s="22" t="s">
        <v>11</v>
      </c>
      <c r="D80" s="22">
        <v>1</v>
      </c>
      <c r="E80" s="54"/>
      <c r="F80" s="55"/>
      <c r="G80" s="46"/>
    </row>
    <row r="81" spans="1:7" x14ac:dyDescent="0.25">
      <c r="A81" s="19">
        <v>7</v>
      </c>
      <c r="B81" s="32" t="s">
        <v>198</v>
      </c>
      <c r="C81" s="22" t="s">
        <v>11</v>
      </c>
      <c r="D81" s="22">
        <v>1</v>
      </c>
      <c r="E81" s="54"/>
      <c r="F81" s="55"/>
      <c r="G81" s="46"/>
    </row>
    <row r="82" spans="1:7" x14ac:dyDescent="0.25">
      <c r="A82" s="19">
        <v>8</v>
      </c>
      <c r="B82" s="32" t="s">
        <v>199</v>
      </c>
      <c r="C82" s="22" t="s">
        <v>11</v>
      </c>
      <c r="D82" s="22">
        <v>1</v>
      </c>
      <c r="E82" s="54"/>
      <c r="F82" s="55"/>
      <c r="G82" s="46"/>
    </row>
    <row r="83" spans="1:7" x14ac:dyDescent="0.25">
      <c r="A83" s="19">
        <v>9</v>
      </c>
      <c r="B83" s="32" t="s">
        <v>200</v>
      </c>
      <c r="C83" s="22" t="s">
        <v>11</v>
      </c>
      <c r="D83" s="22">
        <v>1</v>
      </c>
      <c r="E83" s="54"/>
      <c r="F83" s="55"/>
      <c r="G83" s="46"/>
    </row>
    <row r="84" spans="1:7" x14ac:dyDescent="0.25">
      <c r="A84" s="19">
        <v>10</v>
      </c>
      <c r="B84" s="32" t="s">
        <v>201</v>
      </c>
      <c r="C84" s="22" t="s">
        <v>11</v>
      </c>
      <c r="D84" s="22">
        <v>1</v>
      </c>
      <c r="E84" s="54"/>
      <c r="F84" s="55"/>
      <c r="G84" s="46"/>
    </row>
    <row r="85" spans="1:7" x14ac:dyDescent="0.25">
      <c r="A85" s="19">
        <v>11</v>
      </c>
      <c r="B85" s="30" t="s">
        <v>202</v>
      </c>
      <c r="C85" s="19" t="s">
        <v>11</v>
      </c>
      <c r="D85" s="19">
        <v>1</v>
      </c>
      <c r="E85" s="38"/>
      <c r="F85" s="55"/>
      <c r="G85" s="46"/>
    </row>
    <row r="86" spans="1:7" ht="33.75" x14ac:dyDescent="0.25">
      <c r="A86" s="19">
        <v>12</v>
      </c>
      <c r="B86" s="32" t="s">
        <v>203</v>
      </c>
      <c r="C86" s="22" t="s">
        <v>11</v>
      </c>
      <c r="D86" s="22">
        <v>1</v>
      </c>
      <c r="E86" s="54"/>
      <c r="F86" s="55"/>
      <c r="G86" s="46"/>
    </row>
    <row r="87" spans="1:7" ht="22.5" x14ac:dyDescent="0.25">
      <c r="A87" s="19">
        <v>13</v>
      </c>
      <c r="B87" s="32" t="s">
        <v>204</v>
      </c>
      <c r="C87" s="22" t="s">
        <v>11</v>
      </c>
      <c r="D87" s="22">
        <v>1</v>
      </c>
      <c r="E87" s="54"/>
      <c r="F87" s="55"/>
      <c r="G87" s="46"/>
    </row>
    <row r="88" spans="1:7" ht="33.75" x14ac:dyDescent="0.25">
      <c r="A88" s="19">
        <v>14</v>
      </c>
      <c r="B88" s="32" t="s">
        <v>205</v>
      </c>
      <c r="C88" s="22" t="s">
        <v>161</v>
      </c>
      <c r="D88" s="22">
        <v>1</v>
      </c>
      <c r="E88" s="54"/>
      <c r="F88" s="55"/>
      <c r="G88" s="46"/>
    </row>
    <row r="89" spans="1:7" x14ac:dyDescent="0.25">
      <c r="A89" s="19">
        <v>15</v>
      </c>
      <c r="B89" s="32" t="s">
        <v>206</v>
      </c>
      <c r="C89" s="22" t="s">
        <v>161</v>
      </c>
      <c r="D89" s="22">
        <v>1</v>
      </c>
      <c r="E89" s="54"/>
      <c r="F89" s="55"/>
      <c r="G89" s="46"/>
    </row>
    <row r="90" spans="1:7" x14ac:dyDescent="0.25">
      <c r="A90" s="19">
        <v>16</v>
      </c>
      <c r="B90" s="32" t="s">
        <v>207</v>
      </c>
      <c r="C90" s="22" t="s">
        <v>161</v>
      </c>
      <c r="D90" s="22">
        <v>1</v>
      </c>
      <c r="E90" s="54"/>
      <c r="F90" s="55"/>
      <c r="G90" s="46"/>
    </row>
    <row r="91" spans="1:7" x14ac:dyDescent="0.25">
      <c r="A91" s="19">
        <v>17</v>
      </c>
      <c r="B91" s="32" t="s">
        <v>208</v>
      </c>
      <c r="C91" s="22" t="s">
        <v>11</v>
      </c>
      <c r="D91" s="22">
        <v>1</v>
      </c>
      <c r="E91" s="54"/>
      <c r="F91" s="55"/>
      <c r="G91" s="46"/>
    </row>
    <row r="92" spans="1:7" x14ac:dyDescent="0.25">
      <c r="A92" s="72"/>
      <c r="B92" s="41"/>
      <c r="C92" s="17"/>
      <c r="D92" s="17"/>
      <c r="E92" s="17"/>
      <c r="F92" s="40">
        <f>SUM(F75:F91)</f>
        <v>0</v>
      </c>
      <c r="G92" s="17"/>
    </row>
    <row r="93" spans="1:7" x14ac:dyDescent="0.25">
      <c r="A93" s="50"/>
      <c r="B93" s="65" t="s">
        <v>209</v>
      </c>
      <c r="C93" s="18"/>
      <c r="D93" s="18"/>
      <c r="E93" s="18"/>
      <c r="F93" s="18"/>
      <c r="G93" s="18"/>
    </row>
    <row r="94" spans="1:7" x14ac:dyDescent="0.25">
      <c r="A94" s="22">
        <v>1</v>
      </c>
      <c r="B94" s="32" t="s">
        <v>210</v>
      </c>
      <c r="C94" s="22" t="s">
        <v>11</v>
      </c>
      <c r="D94" s="22">
        <v>1</v>
      </c>
      <c r="E94" s="54"/>
      <c r="F94" s="55"/>
      <c r="G94" s="46"/>
    </row>
    <row r="95" spans="1:7" x14ac:dyDescent="0.25">
      <c r="A95" s="22">
        <v>2</v>
      </c>
      <c r="B95" s="32" t="s">
        <v>211</v>
      </c>
      <c r="C95" s="22" t="s">
        <v>11</v>
      </c>
      <c r="D95" s="22">
        <v>1</v>
      </c>
      <c r="E95" s="54"/>
      <c r="F95" s="55"/>
      <c r="G95" s="46"/>
    </row>
    <row r="96" spans="1:7" x14ac:dyDescent="0.25">
      <c r="A96" s="22">
        <v>3</v>
      </c>
      <c r="B96" s="32" t="s">
        <v>212</v>
      </c>
      <c r="C96" s="22" t="s">
        <v>161</v>
      </c>
      <c r="D96" s="22">
        <v>1</v>
      </c>
      <c r="E96" s="54"/>
      <c r="F96" s="55"/>
      <c r="G96" s="46"/>
    </row>
    <row r="97" spans="1:7" x14ac:dyDescent="0.25">
      <c r="A97" s="22">
        <v>4</v>
      </c>
      <c r="B97" s="32" t="s">
        <v>213</v>
      </c>
      <c r="C97" s="22" t="s">
        <v>161</v>
      </c>
      <c r="D97" s="22">
        <v>1</v>
      </c>
      <c r="E97" s="54"/>
      <c r="F97" s="55"/>
      <c r="G97" s="46"/>
    </row>
    <row r="98" spans="1:7" x14ac:dyDescent="0.25">
      <c r="A98" s="22">
        <v>5</v>
      </c>
      <c r="B98" s="32" t="s">
        <v>214</v>
      </c>
      <c r="C98" s="22" t="s">
        <v>161</v>
      </c>
      <c r="D98" s="22">
        <v>1</v>
      </c>
      <c r="E98" s="54"/>
      <c r="F98" s="55"/>
      <c r="G98" s="46"/>
    </row>
    <row r="99" spans="1:7" x14ac:dyDescent="0.25">
      <c r="A99" s="22">
        <v>6</v>
      </c>
      <c r="B99" s="32" t="s">
        <v>215</v>
      </c>
      <c r="C99" s="22" t="s">
        <v>161</v>
      </c>
      <c r="D99" s="22">
        <v>1</v>
      </c>
      <c r="E99" s="54"/>
      <c r="F99" s="55"/>
      <c r="G99" s="46"/>
    </row>
    <row r="100" spans="1:7" x14ac:dyDescent="0.25">
      <c r="A100" s="22">
        <v>7</v>
      </c>
      <c r="B100" s="32" t="s">
        <v>216</v>
      </c>
      <c r="C100" s="22" t="s">
        <v>161</v>
      </c>
      <c r="D100" s="22">
        <v>1</v>
      </c>
      <c r="E100" s="54"/>
      <c r="F100" s="55"/>
      <c r="G100" s="46"/>
    </row>
    <row r="101" spans="1:7" x14ac:dyDescent="0.25">
      <c r="A101" s="22">
        <v>8</v>
      </c>
      <c r="B101" s="32" t="s">
        <v>217</v>
      </c>
      <c r="C101" s="22" t="s">
        <v>11</v>
      </c>
      <c r="D101" s="22">
        <v>1</v>
      </c>
      <c r="E101" s="54"/>
      <c r="F101" s="55"/>
      <c r="G101" s="46"/>
    </row>
    <row r="102" spans="1:7" x14ac:dyDescent="0.25">
      <c r="A102" s="22">
        <v>9</v>
      </c>
      <c r="B102" s="32" t="s">
        <v>218</v>
      </c>
      <c r="C102" s="22" t="s">
        <v>11</v>
      </c>
      <c r="D102" s="22">
        <v>1</v>
      </c>
      <c r="E102" s="54"/>
      <c r="F102" s="55"/>
      <c r="G102" s="46"/>
    </row>
    <row r="103" spans="1:7" x14ac:dyDescent="0.25">
      <c r="A103" s="22">
        <v>10</v>
      </c>
      <c r="B103" s="32" t="s">
        <v>219</v>
      </c>
      <c r="C103" s="22" t="s">
        <v>161</v>
      </c>
      <c r="D103" s="22">
        <v>1</v>
      </c>
      <c r="E103" s="54"/>
      <c r="F103" s="55"/>
      <c r="G103" s="46"/>
    </row>
    <row r="104" spans="1:7" ht="22.5" x14ac:dyDescent="0.25">
      <c r="A104" s="22">
        <v>11</v>
      </c>
      <c r="B104" s="32" t="s">
        <v>220</v>
      </c>
      <c r="C104" s="22" t="s">
        <v>11</v>
      </c>
      <c r="D104" s="22">
        <v>1</v>
      </c>
      <c r="E104" s="54"/>
      <c r="F104" s="55"/>
      <c r="G104" s="46"/>
    </row>
    <row r="105" spans="1:7" x14ac:dyDescent="0.25">
      <c r="A105" s="22">
        <v>12</v>
      </c>
      <c r="B105" s="32" t="s">
        <v>221</v>
      </c>
      <c r="C105" s="22" t="s">
        <v>161</v>
      </c>
      <c r="D105" s="22">
        <v>1</v>
      </c>
      <c r="E105" s="54"/>
      <c r="F105" s="55"/>
      <c r="G105" s="46"/>
    </row>
    <row r="106" spans="1:7" x14ac:dyDescent="0.25">
      <c r="A106" s="67"/>
      <c r="B106" s="66"/>
      <c r="C106" s="67"/>
      <c r="D106" s="67"/>
      <c r="E106" s="67"/>
      <c r="F106" s="68">
        <f>SUM(F94:F105)</f>
        <v>0</v>
      </c>
      <c r="G106" s="67"/>
    </row>
    <row r="107" spans="1:7" x14ac:dyDescent="0.25">
      <c r="A107" s="23"/>
      <c r="B107" s="64" t="s">
        <v>38</v>
      </c>
      <c r="C107" s="23"/>
      <c r="D107" s="23"/>
      <c r="E107" s="23"/>
      <c r="F107" s="23"/>
      <c r="G107" s="23"/>
    </row>
    <row r="108" spans="1:7" x14ac:dyDescent="0.25">
      <c r="A108" s="22">
        <v>1</v>
      </c>
      <c r="B108" s="32" t="s">
        <v>222</v>
      </c>
      <c r="C108" s="22" t="s">
        <v>161</v>
      </c>
      <c r="D108" s="22">
        <v>1</v>
      </c>
      <c r="E108" s="54"/>
      <c r="F108" s="55"/>
      <c r="G108" s="46"/>
    </row>
    <row r="109" spans="1:7" x14ac:dyDescent="0.25">
      <c r="A109" s="22">
        <v>2</v>
      </c>
      <c r="B109" s="32" t="s">
        <v>223</v>
      </c>
      <c r="C109" s="22" t="s">
        <v>161</v>
      </c>
      <c r="D109" s="22">
        <v>1</v>
      </c>
      <c r="E109" s="54"/>
      <c r="F109" s="55"/>
      <c r="G109" s="46"/>
    </row>
    <row r="110" spans="1:7" ht="22.5" x14ac:dyDescent="0.25">
      <c r="A110" s="22">
        <v>3</v>
      </c>
      <c r="B110" s="32" t="s">
        <v>224</v>
      </c>
      <c r="C110" s="22" t="s">
        <v>11</v>
      </c>
      <c r="D110" s="22">
        <v>1</v>
      </c>
      <c r="E110" s="54"/>
      <c r="F110" s="55"/>
      <c r="G110" s="46"/>
    </row>
    <row r="111" spans="1:7" ht="22.5" x14ac:dyDescent="0.25">
      <c r="A111" s="22">
        <v>4</v>
      </c>
      <c r="B111" s="32" t="s">
        <v>225</v>
      </c>
      <c r="C111" s="22" t="s">
        <v>11</v>
      </c>
      <c r="D111" s="22">
        <v>1</v>
      </c>
      <c r="E111" s="54"/>
      <c r="F111" s="55"/>
      <c r="G111" s="46"/>
    </row>
    <row r="112" spans="1:7" x14ac:dyDescent="0.25">
      <c r="A112" s="22">
        <v>5</v>
      </c>
      <c r="B112" s="32" t="s">
        <v>226</v>
      </c>
      <c r="C112" s="22" t="s">
        <v>161</v>
      </c>
      <c r="D112" s="22">
        <v>1</v>
      </c>
      <c r="E112" s="54"/>
      <c r="F112" s="55"/>
      <c r="G112" s="46"/>
    </row>
    <row r="113" spans="1:7" x14ac:dyDescent="0.25">
      <c r="A113" s="22">
        <v>6</v>
      </c>
      <c r="B113" s="32" t="s">
        <v>227</v>
      </c>
      <c r="C113" s="22" t="s">
        <v>161</v>
      </c>
      <c r="D113" s="22">
        <v>1</v>
      </c>
      <c r="E113" s="54"/>
      <c r="F113" s="55"/>
      <c r="G113" s="46"/>
    </row>
    <row r="114" spans="1:7" ht="22.5" x14ac:dyDescent="0.25">
      <c r="A114" s="22">
        <v>7</v>
      </c>
      <c r="B114" s="32" t="s">
        <v>228</v>
      </c>
      <c r="C114" s="22" t="s">
        <v>11</v>
      </c>
      <c r="D114" s="22">
        <v>1</v>
      </c>
      <c r="E114" s="54"/>
      <c r="F114" s="55"/>
      <c r="G114" s="46"/>
    </row>
    <row r="115" spans="1:7" x14ac:dyDescent="0.25">
      <c r="A115" s="22">
        <v>8</v>
      </c>
      <c r="B115" s="32" t="s">
        <v>229</v>
      </c>
      <c r="C115" s="22" t="s">
        <v>161</v>
      </c>
      <c r="D115" s="22">
        <v>1</v>
      </c>
      <c r="E115" s="54"/>
      <c r="F115" s="55"/>
      <c r="G115" s="46"/>
    </row>
    <row r="116" spans="1:7" ht="22.5" x14ac:dyDescent="0.25">
      <c r="A116" s="22">
        <v>9</v>
      </c>
      <c r="B116" s="32" t="s">
        <v>230</v>
      </c>
      <c r="C116" s="22" t="s">
        <v>11</v>
      </c>
      <c r="D116" s="22">
        <v>1</v>
      </c>
      <c r="E116" s="54"/>
      <c r="F116" s="55"/>
      <c r="G116" s="46"/>
    </row>
    <row r="117" spans="1:7" x14ac:dyDescent="0.25">
      <c r="A117" s="22">
        <v>10</v>
      </c>
      <c r="B117" s="32" t="s">
        <v>231</v>
      </c>
      <c r="C117" s="22" t="s">
        <v>11</v>
      </c>
      <c r="D117" s="22">
        <v>1</v>
      </c>
      <c r="E117" s="54"/>
      <c r="F117" s="55"/>
      <c r="G117" s="46"/>
    </row>
    <row r="118" spans="1:7" ht="22.5" x14ac:dyDescent="0.25">
      <c r="A118" s="22">
        <v>11</v>
      </c>
      <c r="B118" s="32" t="s">
        <v>232</v>
      </c>
      <c r="C118" s="22" t="s">
        <v>11</v>
      </c>
      <c r="D118" s="22">
        <v>1</v>
      </c>
      <c r="E118" s="54"/>
      <c r="F118" s="55"/>
      <c r="G118" s="46"/>
    </row>
    <row r="119" spans="1:7" ht="22.5" x14ac:dyDescent="0.25">
      <c r="A119" s="22">
        <v>12</v>
      </c>
      <c r="B119" s="32" t="s">
        <v>233</v>
      </c>
      <c r="C119" s="22" t="s">
        <v>11</v>
      </c>
      <c r="D119" s="22">
        <v>1</v>
      </c>
      <c r="E119" s="54"/>
      <c r="F119" s="55"/>
      <c r="G119" s="46"/>
    </row>
    <row r="120" spans="1:7" ht="22.5" x14ac:dyDescent="0.25">
      <c r="A120" s="22">
        <v>13</v>
      </c>
      <c r="B120" s="32" t="s">
        <v>234</v>
      </c>
      <c r="C120" s="22" t="s">
        <v>11</v>
      </c>
      <c r="D120" s="22">
        <v>1</v>
      </c>
      <c r="E120" s="54"/>
      <c r="F120" s="55"/>
      <c r="G120" s="46"/>
    </row>
    <row r="121" spans="1:7" ht="22.5" x14ac:dyDescent="0.25">
      <c r="A121" s="22">
        <v>14</v>
      </c>
      <c r="B121" s="32" t="s">
        <v>235</v>
      </c>
      <c r="C121" s="22" t="s">
        <v>11</v>
      </c>
      <c r="D121" s="22">
        <v>1</v>
      </c>
      <c r="E121" s="54"/>
      <c r="F121" s="55"/>
      <c r="G121" s="46"/>
    </row>
    <row r="122" spans="1:7" ht="22.5" x14ac:dyDescent="0.25">
      <c r="A122" s="22">
        <v>15</v>
      </c>
      <c r="B122" s="32" t="s">
        <v>236</v>
      </c>
      <c r="C122" s="22" t="s">
        <v>11</v>
      </c>
      <c r="D122" s="22">
        <v>1</v>
      </c>
      <c r="E122" s="54"/>
      <c r="F122" s="55"/>
      <c r="G122" s="46"/>
    </row>
    <row r="123" spans="1:7" ht="22.5" x14ac:dyDescent="0.25">
      <c r="A123" s="22">
        <v>16</v>
      </c>
      <c r="B123" s="32" t="s">
        <v>237</v>
      </c>
      <c r="C123" s="22" t="s">
        <v>11</v>
      </c>
      <c r="D123" s="22">
        <v>1</v>
      </c>
      <c r="E123" s="54"/>
      <c r="F123" s="55"/>
      <c r="G123" s="46"/>
    </row>
    <row r="124" spans="1:7" x14ac:dyDescent="0.25">
      <c r="A124" s="22">
        <v>17</v>
      </c>
      <c r="B124" s="32" t="s">
        <v>238</v>
      </c>
      <c r="C124" s="22" t="s">
        <v>11</v>
      </c>
      <c r="D124" s="22">
        <v>1</v>
      </c>
      <c r="E124" s="54"/>
      <c r="F124" s="55"/>
      <c r="G124" s="46"/>
    </row>
    <row r="125" spans="1:7" x14ac:dyDescent="0.25">
      <c r="A125" s="17"/>
      <c r="B125" s="41"/>
      <c r="C125" s="17"/>
      <c r="D125" s="17"/>
      <c r="E125" s="17"/>
      <c r="F125" s="40">
        <f>SUM(F108:F124)</f>
        <v>0</v>
      </c>
      <c r="G125" s="17"/>
    </row>
    <row r="126" spans="1:7" x14ac:dyDescent="0.25">
      <c r="A126" s="18"/>
      <c r="B126" s="65" t="s">
        <v>239</v>
      </c>
      <c r="C126" s="18"/>
      <c r="D126" s="18"/>
      <c r="E126" s="18"/>
      <c r="F126" s="18"/>
      <c r="G126" s="18"/>
    </row>
    <row r="127" spans="1:7" x14ac:dyDescent="0.25">
      <c r="A127" s="21">
        <v>1</v>
      </c>
      <c r="B127" s="31" t="s">
        <v>259</v>
      </c>
      <c r="C127" s="21" t="s">
        <v>11</v>
      </c>
      <c r="D127" s="21">
        <v>1</v>
      </c>
      <c r="E127" s="69"/>
      <c r="F127" s="70"/>
      <c r="G127" s="71"/>
    </row>
    <row r="128" spans="1:7" ht="33.75" x14ac:dyDescent="0.25">
      <c r="A128" s="19">
        <v>2</v>
      </c>
      <c r="B128" s="32" t="s">
        <v>240</v>
      </c>
      <c r="C128" s="19" t="s">
        <v>32</v>
      </c>
      <c r="D128" s="19">
        <v>1</v>
      </c>
      <c r="E128" s="38"/>
      <c r="F128" s="55"/>
      <c r="G128" s="46"/>
    </row>
    <row r="129" spans="1:7" ht="33.75" x14ac:dyDescent="0.25">
      <c r="A129" s="19">
        <v>3</v>
      </c>
      <c r="B129" s="32" t="s">
        <v>241</v>
      </c>
      <c r="C129" s="22" t="s">
        <v>32</v>
      </c>
      <c r="D129" s="22">
        <v>1</v>
      </c>
      <c r="E129" s="54"/>
      <c r="F129" s="55"/>
      <c r="G129" s="46"/>
    </row>
    <row r="130" spans="1:7" ht="22.5" x14ac:dyDescent="0.25">
      <c r="A130" s="19">
        <v>4</v>
      </c>
      <c r="B130" s="32" t="s">
        <v>242</v>
      </c>
      <c r="C130" s="22" t="s">
        <v>32</v>
      </c>
      <c r="D130" s="22">
        <v>1</v>
      </c>
      <c r="E130" s="54"/>
      <c r="F130" s="55"/>
      <c r="G130" s="46"/>
    </row>
    <row r="131" spans="1:7" x14ac:dyDescent="0.25">
      <c r="A131" s="19">
        <v>5</v>
      </c>
      <c r="B131" s="32" t="s">
        <v>243</v>
      </c>
      <c r="C131" s="22" t="s">
        <v>32</v>
      </c>
      <c r="D131" s="22">
        <v>1</v>
      </c>
      <c r="E131" s="54"/>
      <c r="F131" s="55"/>
      <c r="G131" s="46"/>
    </row>
    <row r="132" spans="1:7" x14ac:dyDescent="0.25">
      <c r="A132" s="17"/>
      <c r="B132" s="66"/>
      <c r="C132" s="67"/>
      <c r="D132" s="67"/>
      <c r="E132" s="67"/>
      <c r="F132" s="68">
        <f>SUM(F127:F131)</f>
        <v>0</v>
      </c>
      <c r="G132" s="67"/>
    </row>
    <row r="133" spans="1:7" x14ac:dyDescent="0.25">
      <c r="A133" s="47"/>
      <c r="B133" s="60" t="s">
        <v>244</v>
      </c>
      <c r="C133" s="56"/>
      <c r="D133" s="56"/>
      <c r="E133" s="56"/>
      <c r="F133" s="58">
        <f>F132+F125+F106+F92+F73+F64+F54+F50+F33</f>
        <v>0</v>
      </c>
      <c r="G133" s="57"/>
    </row>
    <row r="134" spans="1:7" x14ac:dyDescent="0.25">
      <c r="A134" s="27"/>
      <c r="B134" s="59"/>
      <c r="C134" s="59"/>
      <c r="D134" s="59"/>
      <c r="E134" s="59"/>
    </row>
    <row r="135" spans="1:7" x14ac:dyDescent="0.25">
      <c r="A135" s="27"/>
      <c r="B135" s="59"/>
      <c r="C135" s="59"/>
      <c r="D135" s="59"/>
      <c r="E135" s="59"/>
    </row>
    <row r="136" spans="1:7" x14ac:dyDescent="0.25">
      <c r="A136" s="27"/>
      <c r="B136" s="59"/>
      <c r="C136" s="59"/>
      <c r="D136" s="59"/>
      <c r="E136" s="59"/>
    </row>
    <row r="137" spans="1:7" x14ac:dyDescent="0.25">
      <c r="A137" s="27"/>
      <c r="B137" s="59"/>
      <c r="C137" s="59"/>
      <c r="D137" s="59"/>
      <c r="E137" s="59"/>
    </row>
    <row r="138" spans="1:7" x14ac:dyDescent="0.25">
      <c r="A138" s="27"/>
      <c r="B138" s="59"/>
      <c r="C138" s="59"/>
      <c r="D138" s="59"/>
      <c r="E138" s="59"/>
    </row>
    <row r="139" spans="1:7" x14ac:dyDescent="0.25">
      <c r="A139" s="27"/>
      <c r="B139" s="59"/>
      <c r="C139" s="59"/>
      <c r="D139" s="59"/>
      <c r="E139" s="59"/>
    </row>
    <row r="140" spans="1:7" x14ac:dyDescent="0.25">
      <c r="A140" s="27"/>
      <c r="B140" s="59"/>
      <c r="C140" s="59"/>
      <c r="D140" s="59"/>
      <c r="E140" s="59"/>
    </row>
    <row r="141" spans="1:7" x14ac:dyDescent="0.25">
      <c r="A141" s="27"/>
      <c r="B141" s="59"/>
      <c r="C141" s="59"/>
      <c r="D141" s="59"/>
      <c r="E141" s="59"/>
    </row>
    <row r="142" spans="1:7" x14ac:dyDescent="0.25">
      <c r="A142" s="27"/>
      <c r="B142" s="59"/>
      <c r="C142" s="59"/>
      <c r="D142" s="59"/>
      <c r="E142" s="59"/>
    </row>
    <row r="143" spans="1:7" x14ac:dyDescent="0.25">
      <c r="A143" s="27"/>
      <c r="B143" s="27"/>
      <c r="C143" s="27"/>
      <c r="D143" s="27"/>
      <c r="E143" s="27"/>
    </row>
    <row r="144" spans="1:7" x14ac:dyDescent="0.25">
      <c r="A144" s="27"/>
      <c r="B144" s="27"/>
      <c r="C144" s="27"/>
      <c r="D144" s="27"/>
      <c r="E144" s="27"/>
    </row>
    <row r="145" spans="1:5" x14ac:dyDescent="0.25">
      <c r="A145" s="27"/>
      <c r="B145" s="27"/>
      <c r="C145" s="27"/>
      <c r="D145" s="27"/>
      <c r="E145" s="27"/>
    </row>
    <row r="146" spans="1:5" x14ac:dyDescent="0.25">
      <c r="A146" s="27"/>
      <c r="B146" s="27"/>
      <c r="C146" s="27"/>
      <c r="D146" s="27"/>
      <c r="E146" s="27"/>
    </row>
    <row r="147" spans="1:5" x14ac:dyDescent="0.25">
      <c r="A147" s="27"/>
      <c r="B147" s="27"/>
      <c r="C147" s="27"/>
      <c r="D147" s="27"/>
      <c r="E147" s="27"/>
    </row>
    <row r="148" spans="1:5" x14ac:dyDescent="0.25">
      <c r="A148" s="27"/>
      <c r="B148" s="27"/>
      <c r="C148" s="27"/>
      <c r="D148" s="27"/>
      <c r="E148" s="27"/>
    </row>
    <row r="149" spans="1:5" x14ac:dyDescent="0.25">
      <c r="A149" s="27"/>
      <c r="B149" s="27"/>
      <c r="C149" s="27"/>
      <c r="D149" s="27"/>
      <c r="E149" s="27"/>
    </row>
    <row r="150" spans="1:5" x14ac:dyDescent="0.25">
      <c r="A150" s="27"/>
      <c r="B150" s="27"/>
      <c r="C150" s="27"/>
      <c r="D150" s="27"/>
      <c r="E150" s="27"/>
    </row>
  </sheetData>
  <mergeCells count="6">
    <mergeCell ref="A1:G1"/>
    <mergeCell ref="A2:A3"/>
    <mergeCell ref="B2:B3"/>
    <mergeCell ref="C2:C3"/>
    <mergeCell ref="D2:D3"/>
    <mergeCell ref="E3:F3"/>
  </mergeCells>
  <printOptions horizontalCentered="1"/>
  <pageMargins left="0.70866141732283472" right="0.78740157480314965" top="0.78740157480314965" bottom="0.78740157480314965" header="0.78740157480314965" footer="0.78740157480314965"/>
  <pageSetup paperSize="9" scale="95" fitToHeight="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7"/>
  <sheetViews>
    <sheetView view="pageBreakPreview" zoomScale="115" zoomScaleNormal="100" zoomScaleSheetLayoutView="115" workbookViewId="0">
      <selection activeCell="C5" sqref="C5"/>
    </sheetView>
  </sheetViews>
  <sheetFormatPr defaultRowHeight="15" x14ac:dyDescent="0.25"/>
  <cols>
    <col min="2" max="2" width="47.7109375" customWidth="1"/>
    <col min="3" max="3" width="24" customWidth="1"/>
  </cols>
  <sheetData>
    <row r="1" spans="1:3" ht="18.75" x14ac:dyDescent="0.3">
      <c r="A1" s="101" t="s">
        <v>245</v>
      </c>
      <c r="B1" s="102"/>
      <c r="C1" s="74"/>
    </row>
    <row r="2" spans="1:3" ht="15.75" x14ac:dyDescent="0.25">
      <c r="A2" s="75" t="s">
        <v>2</v>
      </c>
      <c r="B2" s="75" t="s">
        <v>3</v>
      </c>
      <c r="C2" s="76" t="s">
        <v>257</v>
      </c>
    </row>
    <row r="3" spans="1:3" ht="37.5" x14ac:dyDescent="0.3">
      <c r="A3" s="79">
        <v>1</v>
      </c>
      <c r="B3" s="77" t="s">
        <v>246</v>
      </c>
      <c r="C3" s="78"/>
    </row>
    <row r="4" spans="1:3" ht="18.75" x14ac:dyDescent="0.3">
      <c r="A4" s="79">
        <v>2</v>
      </c>
      <c r="B4" s="77" t="s">
        <v>247</v>
      </c>
      <c r="C4" s="78"/>
    </row>
    <row r="5" spans="1:3" ht="56.25" x14ac:dyDescent="0.3">
      <c r="A5" s="79">
        <v>3</v>
      </c>
      <c r="B5" s="77" t="s">
        <v>250</v>
      </c>
      <c r="C5" s="78"/>
    </row>
    <row r="6" spans="1:3" ht="18.75" x14ac:dyDescent="0.3">
      <c r="A6" s="79">
        <v>4</v>
      </c>
      <c r="B6" s="77" t="s">
        <v>248</v>
      </c>
      <c r="C6" s="78"/>
    </row>
    <row r="7" spans="1:3" ht="18.75" x14ac:dyDescent="0.3">
      <c r="A7" s="79"/>
      <c r="B7" s="77" t="s">
        <v>249</v>
      </c>
      <c r="C7" s="78">
        <f>SUM(C3:C6)</f>
        <v>0</v>
      </c>
    </row>
    <row r="8" spans="1:3" x14ac:dyDescent="0.25">
      <c r="A8" s="104"/>
      <c r="B8" s="104"/>
      <c r="C8" s="104"/>
    </row>
    <row r="9" spans="1:3" ht="91.5" customHeight="1" x14ac:dyDescent="0.25">
      <c r="A9" s="106" t="s">
        <v>269</v>
      </c>
      <c r="B9" s="106"/>
      <c r="C9" s="106"/>
    </row>
    <row r="10" spans="1:3" ht="84.75" customHeight="1" x14ac:dyDescent="0.25">
      <c r="A10" s="106" t="s">
        <v>268</v>
      </c>
      <c r="B10" s="106"/>
      <c r="C10" s="106"/>
    </row>
    <row r="11" spans="1:3" ht="15" customHeight="1" x14ac:dyDescent="0.25">
      <c r="A11" s="105"/>
      <c r="B11" s="105"/>
      <c r="C11" s="105"/>
    </row>
    <row r="12" spans="1:3" ht="15.75" x14ac:dyDescent="0.25">
      <c r="A12" s="103" t="s">
        <v>266</v>
      </c>
      <c r="B12" s="103"/>
      <c r="C12" s="103"/>
    </row>
    <row r="13" spans="1:3" ht="38.25" customHeight="1" x14ac:dyDescent="0.25">
      <c r="A13" s="103"/>
      <c r="B13" s="103"/>
      <c r="C13" s="103"/>
    </row>
    <row r="14" spans="1:3" ht="15.75" x14ac:dyDescent="0.25">
      <c r="A14" s="103" t="s">
        <v>267</v>
      </c>
      <c r="B14" s="103"/>
      <c r="C14" s="103"/>
    </row>
    <row r="15" spans="1:3" x14ac:dyDescent="0.25">
      <c r="A15" s="104"/>
      <c r="B15" s="104"/>
      <c r="C15" s="104"/>
    </row>
    <row r="16" spans="1:3" x14ac:dyDescent="0.25">
      <c r="A16" s="104"/>
      <c r="B16" s="104"/>
      <c r="C16" s="104"/>
    </row>
    <row r="17" spans="1:3" x14ac:dyDescent="0.25">
      <c r="A17" s="104"/>
      <c r="B17" s="104"/>
      <c r="C17" s="104"/>
    </row>
  </sheetData>
  <mergeCells count="11">
    <mergeCell ref="A17:C17"/>
    <mergeCell ref="A11:C11"/>
    <mergeCell ref="A9:C9"/>
    <mergeCell ref="A10:C10"/>
    <mergeCell ref="A15:C15"/>
    <mergeCell ref="A16:C16"/>
    <mergeCell ref="A1:B1"/>
    <mergeCell ref="A12:C12"/>
    <mergeCell ref="A13:C13"/>
    <mergeCell ref="A14:C14"/>
    <mergeCell ref="A8:C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scudual 1</vt:lpstr>
      <vt:lpstr>schedual 2</vt:lpstr>
      <vt:lpstr>schedual 3</vt:lpstr>
      <vt:lpstr>schedual 4</vt:lpstr>
      <vt:lpstr>Summery</vt:lpstr>
      <vt:lpstr>'scudual 1'!Print_Area</vt:lpstr>
      <vt:lpstr>Summery!Print_Area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hpps.directorate@gmail.com</dc:creator>
  <cp:lastModifiedBy>Sanaullah Shahid</cp:lastModifiedBy>
  <cp:lastPrinted>2024-11-02T07:30:50Z</cp:lastPrinted>
  <dcterms:created xsi:type="dcterms:W3CDTF">2024-01-06T12:09:51Z</dcterms:created>
  <dcterms:modified xsi:type="dcterms:W3CDTF">2024-11-02T07:40:02Z</dcterms:modified>
</cp:coreProperties>
</file>