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سه لات پرشنا\اعلان\"/>
    </mc:Choice>
  </mc:AlternateContent>
  <xr:revisionPtr revIDLastSave="0" documentId="13_ncr:1_{6BF8B925-4147-452F-9FF7-9AA2BC62FD50}" xr6:coauthVersionLast="36" xr6:coauthVersionMax="36" xr10:uidLastSave="{00000000-0000-0000-0000-000000000000}"/>
  <bookViews>
    <workbookView xWindow="0" yWindow="0" windowWidth="19200" windowHeight="8070" tabRatio="1000" xr2:uid="{00000000-000D-0000-FFFF-FFFF00000000}"/>
  </bookViews>
  <sheets>
    <sheet name="جدول قیمت لات دوم" sheetId="8" r:id="rId1"/>
  </sheets>
  <definedNames>
    <definedName name="_xlnm.Print_Area" localSheetId="0">'جدول قیمت لات دوم'!$A$1:$H$54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8" l="1"/>
  <c r="G23" i="8" l="1"/>
  <c r="E51" i="8" s="1"/>
  <c r="E53" i="8" s="1"/>
</calcChain>
</file>

<file path=xl/sharedStrings.xml><?xml version="1.0" encoding="utf-8"?>
<sst xmlns="http://schemas.openxmlformats.org/spreadsheetml/2006/main" count="89" uniqueCount="62">
  <si>
    <t>شماره</t>
  </si>
  <si>
    <t>پایه</t>
  </si>
  <si>
    <t>عدد</t>
  </si>
  <si>
    <t>متر</t>
  </si>
  <si>
    <t>ملاحظات</t>
  </si>
  <si>
    <t>واحد</t>
  </si>
  <si>
    <t>مقدار</t>
  </si>
  <si>
    <t>سیت</t>
  </si>
  <si>
    <t xml:space="preserve">مشخصات تجهیزات    Descriptions  </t>
  </si>
  <si>
    <t>پایپ PVC و80 سکجول چهارانج شش متره برای کیبل های 20 کیلوولت</t>
  </si>
  <si>
    <t>خاده</t>
  </si>
  <si>
    <t xml:space="preserve"> زانو خم PVC , SCH-80 , به قطر 4inch </t>
  </si>
  <si>
    <t>اصله</t>
  </si>
  <si>
    <t>سیم استک به مقطع 50mm2 فی سیت معه (قلفک، چنګک، سیخ محکم ګیرینده آن و 15 میتر سیم)</t>
  </si>
  <si>
    <t>لایتنگ ارستر(20-24 )KV معه براکت نصب آن مکمل</t>
  </si>
  <si>
    <t>متر مکعب</t>
  </si>
  <si>
    <t xml:space="preserve">قفلک سه بولته المونیمی برای لین  20kv (120mm2) </t>
  </si>
  <si>
    <t>سنگ پارچه تعمیراتی</t>
  </si>
  <si>
    <t>مترمکعب</t>
  </si>
  <si>
    <t>کندنکاری چاه های آرتی نوعیت مخلتف زمین الی رطوبت مطابق رهمنود انجنیران ساحوی</t>
  </si>
  <si>
    <t>حلقه</t>
  </si>
  <si>
    <t xml:space="preserve"> قیمت مجموعی پروژه (به افغانی)</t>
  </si>
  <si>
    <t>سکوی نگهدارنده کیبل  خشکه بالای پایه</t>
  </si>
  <si>
    <t>چنچ آور دستی سه فاز MTS 630A, 0.4kv همراه نصب پنل و تمام ملحقات آن</t>
  </si>
  <si>
    <t xml:space="preserve">کندنکاری جای نصب پایه ها و سیم استک نوعیت مختلفm3  زمین     ( 1x1x1) Guy wire )&amp;(1x1x2)&amp;(1x1x2.5)   </t>
  </si>
  <si>
    <t xml:space="preserve">240mm2  تیمپول مسی  </t>
  </si>
  <si>
    <t>(1x1x2)&amp;(1x1x2.5)m3, PCC Mark 200 for poles</t>
  </si>
  <si>
    <t>جوره</t>
  </si>
  <si>
    <t xml:space="preserve">0.5mX0.6mX15mکندنکاری و پرکاری کانال کیبل </t>
  </si>
  <si>
    <t xml:space="preserve">   کیبل مسی (1x240) ملي متر مربع 0.4/1kv مارک NYY با عایق PVC ولتاژ 0.4kv از سر ترانسفارمر به سویچ بورد و چنجاور</t>
  </si>
  <si>
    <t xml:space="preserve">  کیبل مسی (4x2.5mm2)، مارک NYY 0.6/1KV با رنگ های سیاه،آبی و زرد برای ویرنگ CT و PT و متباقی تجهیزات مورد ضرورت آن  </t>
  </si>
  <si>
    <t>کندنکاری برای تهداب کمپکت  (12.4x0.3x0.7)m³</t>
  </si>
  <si>
    <t xml:space="preserve">m3 (12.4x0.3x0.35) سنگ تعمیراتی برای پرکاری  تهداب کمپکت      </t>
  </si>
  <si>
    <t xml:space="preserve">m3 (12.4x0.3x0.3)، RCC Mark 200 برای پرکاری  تهداب  کمپکت    </t>
  </si>
  <si>
    <r>
      <t xml:space="preserve">ترانسفارمر توزیعی داخل اطاق کوایل مسی (Oil Immersed Transformer315KVA 20/0.4kv 3phase 50Hz dyn5, ONAN, Indoor type, impedence voltage 4%, off load tapchanger </t>
    </r>
    <r>
      <rPr>
        <b/>
        <sz val="26"/>
        <color theme="1"/>
        <rFont val="Calibri"/>
        <family val="2"/>
      </rPr>
      <t>±</t>
    </r>
    <r>
      <rPr>
        <b/>
        <sz val="26"/>
        <color theme="1"/>
        <rFont val="Calibri"/>
        <family val="2"/>
        <scheme val="minor"/>
      </rPr>
      <t>2x2.5% ) (طبق مشخصات ضم شده)</t>
    </r>
  </si>
  <si>
    <t>3/سیت</t>
  </si>
  <si>
    <t>براکت عادیKV(20)  از آهن زاویه(70x70x7mm) به طول 2mنوع گلونایز معه انکربولت و نت وبولت و واشل ها (طبق مشخصات ضم شده)</t>
  </si>
  <si>
    <t>1/سیت</t>
  </si>
  <si>
    <t>براکت کش دو طرفه KV(20)  از آهن زاویه(70x70x7mm) به طول 2mنوع گلونایز  معه انکربولت و نت وبولت و واشل ها (طبق مشخصات ضم شده)</t>
  </si>
  <si>
    <t>پایه آهن کانکریتی TP-15m-1100Kgf بابت سرکت 20kv (طبق مشخصات ضم شده)</t>
  </si>
  <si>
    <t>پایه آهن کانکریتی    TP-12m-800Kgf بابت سرکت 20kv (طبق مشخصات ضم شده)</t>
  </si>
  <si>
    <t>کیبل خشکه نوع مسی با مقطع 1x70mm2 با رو پوش XLPE برای ولتاژ 20/24KV (طبق مشخصات ضم شده)</t>
  </si>
  <si>
    <t>کت اوت فیوز هوای آزاد 630Amp,(20-24)KV  با فیوز 15 امپیر (طبق مشخصات ضم شده)</t>
  </si>
  <si>
    <t>پست کمپکت به ابعاد 3.7Lenth-2.5Wide-2.8Hight m  ورق  2 ملی برای ترانسفارمر 315KVA برای ولتاژ 20KV مجهز با  سویچبوردهای 20kv و400V قرار جزییات ذیل. (طبق مشخصات ضم شده)</t>
  </si>
  <si>
    <r>
      <t xml:space="preserve">لوازم آرت کامل ( صفحه </t>
    </r>
    <r>
      <rPr>
        <b/>
        <sz val="24"/>
        <color theme="1"/>
        <rFont val="Calibri"/>
        <family val="2"/>
        <scheme val="minor"/>
      </rPr>
      <t>با صخامت (10mm)</t>
    </r>
    <r>
      <rPr>
        <b/>
        <sz val="24"/>
        <rFont val="Calibri"/>
        <family val="2"/>
        <scheme val="minor"/>
      </rPr>
      <t xml:space="preserve"> سایز 40x40 cm) سیم مسی  (50 متر 1x50mm2 ) مواد بنتونیت اکتیودار(50kg/set )، ذغال (25kg/set ) و نمک(25kg/set)، بلت و کنکتور مسی و تیمپول مسی</t>
    </r>
  </si>
  <si>
    <r>
      <t xml:space="preserve">  ســوچبورد400V  معــه  میــن ســوبچ نوع   MCCB 630A with with overload protection,  سه ســرکــته  (MCCB-3x200A) (رنگ الکترواستاتیک, ضد آب, با نصب آلات پیمایشی آن) 630A و کپستر بانک به ظرفیت 91KVAR</t>
    </r>
    <r>
      <rPr>
        <b/>
        <sz val="26"/>
        <color theme="1"/>
        <rFont val="Calibri"/>
        <family val="2"/>
        <scheme val="minor"/>
      </rPr>
      <t xml:space="preserve"> With (1) step</t>
    </r>
    <r>
      <rPr>
        <b/>
        <sz val="26"/>
        <rFont val="Calibri"/>
        <family val="2"/>
        <scheme val="minor"/>
      </rPr>
      <t xml:space="preserve">
   </t>
    </r>
  </si>
  <si>
    <t>جدول اول: تهیه تجهیزات برقی و مواد ساختمانی، نصب و منتاژ تجهیزات و تست کمیشننگ تجهیزات برقی مورد ضرورت ولتاژ متوسط داخل کمپکت استیشن تعمیر مدیریت محبس ولایت نیمروز</t>
  </si>
  <si>
    <t>جدول دوم: تهیه تجهیزات برقی و مواد ساختمانی، نصب و منتاژ تجهیزات و تست کمیشننگ تجهیزات برقی مورد ضرورت ولتاژ متوسط داخل کمپکت استیشن تعمیر مدیریت محبس ولایت نیمروز</t>
  </si>
  <si>
    <t>تطبیق پروژه</t>
  </si>
  <si>
    <t>جاینت حرارتی داخل اطاق برای کیبل KV(20-24) ( طبق مشخصات ضم شده)</t>
  </si>
  <si>
    <t>انسلیتر کش نوع  فایبری 20 کیلوولت معه گوشواره،حلقه،پن دهنکی وسایر ملحقات ( طبق مشخصات ضم شده)</t>
  </si>
  <si>
    <t>انسلیتر عادی دنده راست معه دنده از نوع  فایبری(20-24Kv) ( طبق مشخصات ضم شده)</t>
  </si>
  <si>
    <t>لین هوایی المونیمی مغز فولادی ACSR 120/20mm2 ( طبق مشخصات ضم شده)</t>
  </si>
  <si>
    <t>جاینت قسم پره دارهوای آزاد برای کیبل KV(20-24) ( طبق مشخصات ضم شده)</t>
  </si>
  <si>
    <t xml:space="preserve"> سویچبورد 20 کیلوولت (داخل کمپکت ) شامل: (ترانسفارمر ولتاژ یک سیت (3) عدد  20000V/√3 /100V/√3) - (ترانسفارمر جریان یک سیت (3) عدد 15/5A) -انرژی میترهوشمند100V/5A یک پایه -سویچ گازی(630A ,(20-24)KV, (SF6 یک پایه، معه سه عدد فیوز 15 امپیر ( طبق مشخصات ضم شده)</t>
  </si>
  <si>
    <t xml:space="preserve">مجموعه قیمت </t>
  </si>
  <si>
    <t>مجموع قیمت (به افغانی)</t>
  </si>
  <si>
    <t xml:space="preserve"> مجموع قیمت بخش دوم جدول(به افغانی)</t>
  </si>
  <si>
    <t>مجموع قیمت بخش اول جدول (به افغانی)</t>
  </si>
  <si>
    <t>مجموعه قیمت</t>
  </si>
  <si>
    <t xml:space="preserve">قیمت فی واحد  </t>
  </si>
  <si>
    <t xml:space="preserve">قیمت فی واحد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</si>
</sst>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6"/>
      <name val="Calibri"/>
      <family val="2"/>
      <scheme val="minor"/>
    </font>
    <font>
      <b/>
      <sz val="26"/>
      <color theme="1"/>
      <name val="B Nazanin"/>
      <charset val="178"/>
    </font>
    <font>
      <b/>
      <sz val="26"/>
      <name val="Calibri"/>
      <family val="2"/>
    </font>
    <font>
      <b/>
      <sz val="28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72"/>
      <color theme="1"/>
      <name val="B Nazanin"/>
      <charset val="178"/>
    </font>
    <font>
      <sz val="28"/>
      <color theme="1"/>
      <name val="Calibri"/>
      <family val="2"/>
      <scheme val="minor"/>
    </font>
    <font>
      <b/>
      <sz val="36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theme="1"/>
      <name val="B Nazanin"/>
      <charset val="178"/>
    </font>
    <font>
      <b/>
      <sz val="36"/>
      <color theme="1"/>
      <name val="B Nazanin"/>
      <charset val="178"/>
    </font>
    <font>
      <b/>
      <sz val="26"/>
      <color theme="1"/>
      <name val="Calibri"/>
      <family val="2"/>
    </font>
    <font>
      <b/>
      <sz val="28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32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" borderId="0" applyNumberFormat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/>
    <xf numFmtId="0" fontId="3" fillId="0" borderId="0" xfId="0" applyFont="1"/>
    <xf numFmtId="0" fontId="4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8" fillId="0" borderId="16" xfId="0" applyFont="1" applyBorder="1"/>
    <xf numFmtId="0" fontId="6" fillId="0" borderId="1" xfId="0" applyFont="1" applyFill="1" applyBorder="1" applyAlignment="1">
      <alignment horizontal="right" vertical="top" wrapText="1" readingOrder="2"/>
    </xf>
    <xf numFmtId="0" fontId="8" fillId="0" borderId="13" xfId="0" applyFont="1" applyBorder="1"/>
    <xf numFmtId="0" fontId="6" fillId="0" borderId="1" xfId="0" applyFont="1" applyBorder="1" applyAlignment="1">
      <alignment horizontal="right" vertical="center" wrapText="1"/>
    </xf>
    <xf numFmtId="0" fontId="6" fillId="0" borderId="13" xfId="0" applyFont="1" applyBorder="1"/>
    <xf numFmtId="3" fontId="10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12" fillId="0" borderId="0" xfId="0" applyFont="1"/>
    <xf numFmtId="0" fontId="14" fillId="0" borderId="0" xfId="0" applyFont="1"/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/>
    <xf numFmtId="0" fontId="9" fillId="0" borderId="13" xfId="0" applyFont="1" applyBorder="1" applyAlignment="1">
      <alignment wrapText="1"/>
    </xf>
    <xf numFmtId="0" fontId="9" fillId="0" borderId="13" xfId="0" applyFont="1" applyBorder="1" applyAlignment="1">
      <alignment vertical="center"/>
    </xf>
    <xf numFmtId="0" fontId="10" fillId="0" borderId="13" xfId="0" applyFont="1" applyBorder="1"/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Border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vertical="center" wrapText="1"/>
    </xf>
    <xf numFmtId="3" fontId="15" fillId="5" borderId="1" xfId="7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13" fillId="0" borderId="15" xfId="0" applyFont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3" fontId="14" fillId="0" borderId="0" xfId="0" applyNumberFormat="1" applyFont="1" applyBorder="1"/>
    <xf numFmtId="3" fontId="14" fillId="0" borderId="0" xfId="0" applyNumberFormat="1" applyFont="1"/>
    <xf numFmtId="0" fontId="16" fillId="4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 readingOrder="2"/>
    </xf>
    <xf numFmtId="0" fontId="4" fillId="3" borderId="1" xfId="0" applyFont="1" applyFill="1" applyBorder="1" applyAlignment="1">
      <alignment horizontal="right" vertical="center" wrapText="1"/>
    </xf>
    <xf numFmtId="3" fontId="21" fillId="4" borderId="18" xfId="0" applyNumberFormat="1" applyFont="1" applyFill="1" applyBorder="1" applyAlignment="1">
      <alignment horizontal="center" vertical="center" wrapText="1"/>
    </xf>
    <xf numFmtId="3" fontId="7" fillId="4" borderId="18" xfId="0" applyNumberFormat="1" applyFont="1" applyFill="1" applyBorder="1" applyAlignment="1">
      <alignment horizontal="center" vertical="center" wrapText="1"/>
    </xf>
    <xf numFmtId="9" fontId="15" fillId="0" borderId="4" xfId="0" applyNumberFormat="1" applyFont="1" applyBorder="1" applyAlignment="1">
      <alignment horizontal="center" vertical="center" readingOrder="2"/>
    </xf>
    <xf numFmtId="9" fontId="15" fillId="0" borderId="5" xfId="0" applyNumberFormat="1" applyFont="1" applyBorder="1" applyAlignment="1">
      <alignment horizontal="center" vertical="center" readingOrder="2"/>
    </xf>
    <xf numFmtId="9" fontId="15" fillId="0" borderId="6" xfId="0" applyNumberFormat="1" applyFont="1" applyBorder="1" applyAlignment="1">
      <alignment horizontal="center" vertical="center" readingOrder="2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" fontId="13" fillId="3" borderId="23" xfId="0" applyNumberFormat="1" applyFont="1" applyFill="1" applyBorder="1" applyAlignment="1">
      <alignment horizontal="center" vertical="center"/>
    </xf>
    <xf numFmtId="3" fontId="13" fillId="3" borderId="24" xfId="0" applyNumberFormat="1" applyFont="1" applyFill="1" applyBorder="1" applyAlignment="1">
      <alignment horizontal="center" vertical="center"/>
    </xf>
    <xf numFmtId="3" fontId="13" fillId="3" borderId="28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 wrapText="1"/>
    </xf>
  </cellXfs>
  <cellStyles count="8">
    <cellStyle name="20% - Accent1" xfId="7" builtinId="30"/>
    <cellStyle name="Normal" xfId="0" builtinId="0"/>
    <cellStyle name="Normal 10" xfId="6" xr:uid="{00000000-0005-0000-0000-000002000000}"/>
    <cellStyle name="Normal 4" xfId="1" xr:uid="{00000000-0005-0000-0000-000003000000}"/>
    <cellStyle name="Normal 6" xfId="4" xr:uid="{00000000-0005-0000-0000-000004000000}"/>
    <cellStyle name="Normal 7" xfId="2" xr:uid="{00000000-0005-0000-0000-000005000000}"/>
    <cellStyle name="Normal 8" xfId="3" xr:uid="{00000000-0005-0000-0000-000006000000}"/>
    <cellStyle name="Normal 9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1841500</xdr:colOff>
      <xdr:row>1</xdr:row>
      <xdr:rowOff>0</xdr:rowOff>
    </xdr:from>
    <xdr:to>
      <xdr:col>7</xdr:col>
      <xdr:colOff>1905000</xdr:colOff>
      <xdr:row>9</xdr:row>
      <xdr:rowOff>888999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0377750" y="222250"/>
          <a:ext cx="3270250" cy="2635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8547099</xdr:colOff>
      <xdr:row>4</xdr:row>
      <xdr:rowOff>120650</xdr:rowOff>
    </xdr:from>
    <xdr:to>
      <xdr:col>2</xdr:col>
      <xdr:colOff>16287750</xdr:colOff>
      <xdr:row>9</xdr:row>
      <xdr:rowOff>641351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932160000" y="1009650"/>
          <a:ext cx="7740651" cy="1600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n-US" sz="2800" b="1">
              <a:effectLst/>
              <a:latin typeface="Bookman Old Style" panose="02050604050505020204" pitchFamily="18" charset="0"/>
              <a:ea typeface="Adobe Ming Std L"/>
              <a:cs typeface="XB Niloofar"/>
            </a:rPr>
            <a:t>Islamic Republic of Afghanistan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en-US" sz="2800" b="1">
              <a:effectLst/>
              <a:latin typeface="Bookman Old Style" panose="02050604050505020204" pitchFamily="18" charset="0"/>
              <a:ea typeface="Adobe Ming Std L"/>
              <a:cs typeface="XB Niloofar"/>
            </a:rPr>
            <a:t>Da Afghanistan Brishna Sherkat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ریاســـــــــــــــــت عمــــــــــــــــــــلــــــیاتی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دنیمروز برشنا ریاست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en-US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         </a:t>
          </a:r>
          <a:r>
            <a:rPr lang="fa-IR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معاونــــــــــــیت عملیاتی </a:t>
          </a:r>
          <a:r>
            <a:rPr lang="en-US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        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مدیریت پلان وانجنیری</a:t>
          </a:r>
          <a:r>
            <a:rPr lang="en-US" sz="28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       </a:t>
          </a:r>
          <a:endParaRPr lang="en-US" sz="24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endParaRPr lang="en-US" sz="18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1248209</xdr:colOff>
      <xdr:row>1</xdr:row>
      <xdr:rowOff>19050</xdr:rowOff>
    </xdr:from>
    <xdr:to>
      <xdr:col>2</xdr:col>
      <xdr:colOff>6413500</xdr:colOff>
      <xdr:row>7</xdr:row>
      <xdr:rowOff>127000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942034250" y="241300"/>
          <a:ext cx="5165291" cy="144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اسلامی </a:t>
          </a:r>
          <a:r>
            <a:rPr lang="ps-AF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امارت</a:t>
          </a:r>
          <a:endParaRPr lang="en-US" sz="28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fa-IR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بر</a:t>
          </a:r>
          <a:r>
            <a:rPr lang="ps-AF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ښنا شرکت</a:t>
          </a:r>
          <a:endParaRPr lang="en-US" sz="28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736189</xdr:colOff>
      <xdr:row>1</xdr:row>
      <xdr:rowOff>11616</xdr:rowOff>
    </xdr:from>
    <xdr:to>
      <xdr:col>5</xdr:col>
      <xdr:colOff>1458841</xdr:colOff>
      <xdr:row>4</xdr:row>
      <xdr:rowOff>34848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0926129159" y="233866"/>
          <a:ext cx="5104152" cy="6899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Aft>
              <a:spcPts val="0"/>
            </a:spcAft>
          </a:pPr>
          <a:r>
            <a:rPr lang="ps-AF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مارت </a:t>
          </a:r>
          <a:r>
            <a:rPr lang="fa-IR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اسلامی افغانستان</a:t>
          </a:r>
          <a:endParaRPr lang="en-US" sz="28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l">
            <a:lnSpc>
              <a:spcPct val="107000"/>
            </a:lnSpc>
            <a:spcAft>
              <a:spcPts val="0"/>
            </a:spcAft>
          </a:pPr>
          <a:r>
            <a:rPr lang="fa-IR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د افغانستان بر</a:t>
          </a:r>
          <a:r>
            <a:rPr lang="ps-AF" sz="3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/>
            </a:rPr>
            <a:t>ښنا شرکت</a:t>
          </a:r>
          <a:endParaRPr lang="en-US" sz="28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33867</xdr:colOff>
      <xdr:row>1</xdr:row>
      <xdr:rowOff>55033</xdr:rowOff>
    </xdr:from>
    <xdr:to>
      <xdr:col>2</xdr:col>
      <xdr:colOff>1301750</xdr:colOff>
      <xdr:row>9</xdr:row>
      <xdr:rowOff>311150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4036E49-44D7-427D-A26B-192A7780FC4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146000" y="277283"/>
          <a:ext cx="2506133" cy="20087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75"/>
  <sheetViews>
    <sheetView rightToLeft="1" tabSelected="1" view="pageBreakPreview" zoomScale="40" zoomScaleNormal="40" zoomScaleSheetLayoutView="40" zoomScalePageLayoutView="80" workbookViewId="0">
      <selection activeCell="L12" sqref="L12"/>
    </sheetView>
  </sheetViews>
  <sheetFormatPr defaultRowHeight="46" x14ac:dyDescent="1"/>
  <cols>
    <col min="2" max="2" width="17.1796875" customWidth="1"/>
    <col min="3" max="3" width="258" customWidth="1"/>
    <col min="4" max="4" width="25" customWidth="1"/>
    <col min="5" max="5" width="27.453125" style="19" customWidth="1"/>
    <col min="6" max="6" width="52.453125" style="48" customWidth="1"/>
    <col min="7" max="7" width="41.7265625" style="48" customWidth="1"/>
    <col min="8" max="8" width="42.7265625" customWidth="1"/>
  </cols>
  <sheetData>
    <row r="1" spans="2:8" ht="18" customHeight="1" x14ac:dyDescent="0.35">
      <c r="B1" s="68"/>
      <c r="C1" s="69"/>
      <c r="D1" s="69"/>
      <c r="E1" s="69"/>
      <c r="F1" s="69"/>
      <c r="G1" s="69"/>
      <c r="H1" s="70"/>
    </row>
    <row r="2" spans="2:8" ht="18" customHeight="1" x14ac:dyDescent="0.35">
      <c r="B2" s="71"/>
      <c r="C2" s="72"/>
      <c r="D2" s="72"/>
      <c r="E2" s="72"/>
      <c r="F2" s="72"/>
      <c r="G2" s="72"/>
      <c r="H2" s="73"/>
    </row>
    <row r="3" spans="2:8" ht="18" customHeight="1" x14ac:dyDescent="0.35">
      <c r="B3" s="71"/>
      <c r="C3" s="72"/>
      <c r="D3" s="72"/>
      <c r="E3" s="72"/>
      <c r="F3" s="72"/>
      <c r="G3" s="72"/>
      <c r="H3" s="73"/>
    </row>
    <row r="4" spans="2:8" ht="18" customHeight="1" x14ac:dyDescent="0.35">
      <c r="B4" s="71"/>
      <c r="C4" s="72"/>
      <c r="D4" s="72"/>
      <c r="E4" s="72"/>
      <c r="F4" s="72"/>
      <c r="G4" s="72"/>
      <c r="H4" s="73"/>
    </row>
    <row r="5" spans="2:8" ht="18" customHeight="1" x14ac:dyDescent="0.35">
      <c r="B5" s="71"/>
      <c r="C5" s="72"/>
      <c r="D5" s="72"/>
      <c r="E5" s="72"/>
      <c r="F5" s="72"/>
      <c r="G5" s="72"/>
      <c r="H5" s="73"/>
    </row>
    <row r="6" spans="2:8" ht="18" customHeight="1" x14ac:dyDescent="0.35">
      <c r="B6" s="71"/>
      <c r="C6" s="72"/>
      <c r="D6" s="72"/>
      <c r="E6" s="72"/>
      <c r="F6" s="72"/>
      <c r="G6" s="72"/>
      <c r="H6" s="73"/>
    </row>
    <row r="7" spans="2:8" ht="18" customHeight="1" x14ac:dyDescent="0.35">
      <c r="B7" s="71"/>
      <c r="C7" s="72"/>
      <c r="D7" s="72"/>
      <c r="E7" s="72"/>
      <c r="F7" s="72"/>
      <c r="G7" s="72"/>
      <c r="H7" s="73"/>
    </row>
    <row r="8" spans="2:8" ht="15" customHeight="1" x14ac:dyDescent="0.35">
      <c r="B8" s="71"/>
      <c r="C8" s="72"/>
      <c r="D8" s="72"/>
      <c r="E8" s="72"/>
      <c r="F8" s="72"/>
      <c r="G8" s="72"/>
      <c r="H8" s="73"/>
    </row>
    <row r="9" spans="2:8" ht="18" customHeight="1" x14ac:dyDescent="0.35">
      <c r="B9" s="71"/>
      <c r="C9" s="72"/>
      <c r="D9" s="72"/>
      <c r="E9" s="72"/>
      <c r="F9" s="72"/>
      <c r="G9" s="72"/>
      <c r="H9" s="73"/>
    </row>
    <row r="10" spans="2:8" ht="93" customHeight="1" x14ac:dyDescent="0.35">
      <c r="B10" s="71"/>
      <c r="C10" s="72"/>
      <c r="D10" s="72"/>
      <c r="E10" s="72"/>
      <c r="F10" s="72"/>
      <c r="G10" s="72"/>
      <c r="H10" s="73"/>
    </row>
    <row r="11" spans="2:8" ht="55.5" customHeight="1" thickBot="1" x14ac:dyDescent="0.4">
      <c r="B11" s="81" t="s">
        <v>46</v>
      </c>
      <c r="C11" s="76"/>
      <c r="D11" s="76"/>
      <c r="E11" s="76"/>
      <c r="F11" s="76"/>
      <c r="G11" s="76"/>
      <c r="H11" s="77"/>
    </row>
    <row r="12" spans="2:8" s="18" customFormat="1" ht="86.25" customHeight="1" x14ac:dyDescent="0.8">
      <c r="B12" s="20" t="s">
        <v>0</v>
      </c>
      <c r="C12" s="21" t="s">
        <v>8</v>
      </c>
      <c r="D12" s="49" t="s">
        <v>5</v>
      </c>
      <c r="E12" s="35" t="s">
        <v>6</v>
      </c>
      <c r="F12" s="52" t="s">
        <v>60</v>
      </c>
      <c r="G12" s="53" t="s">
        <v>55</v>
      </c>
      <c r="H12" s="22" t="s">
        <v>4</v>
      </c>
    </row>
    <row r="13" spans="2:8" ht="91.5" customHeight="1" x14ac:dyDescent="0.35">
      <c r="B13" s="5">
        <v>1</v>
      </c>
      <c r="C13" s="16" t="s">
        <v>43</v>
      </c>
      <c r="D13" s="6" t="s">
        <v>1</v>
      </c>
      <c r="E13" s="36">
        <v>1</v>
      </c>
      <c r="F13" s="36"/>
      <c r="G13" s="37"/>
      <c r="H13" s="8"/>
    </row>
    <row r="14" spans="2:8" ht="71.25" customHeight="1" x14ac:dyDescent="0.75">
      <c r="B14" s="9">
        <v>2</v>
      </c>
      <c r="C14" s="17" t="s">
        <v>34</v>
      </c>
      <c r="D14" s="6" t="s">
        <v>1</v>
      </c>
      <c r="E14" s="45">
        <v>1</v>
      </c>
      <c r="F14" s="36"/>
      <c r="G14" s="37"/>
      <c r="H14" s="10"/>
    </row>
    <row r="15" spans="2:8" ht="68.25" customHeight="1" x14ac:dyDescent="0.75">
      <c r="B15" s="5">
        <v>3</v>
      </c>
      <c r="C15" s="11" t="s">
        <v>45</v>
      </c>
      <c r="D15" s="7" t="s">
        <v>1</v>
      </c>
      <c r="E15" s="36">
        <v>1</v>
      </c>
      <c r="F15" s="37"/>
      <c r="G15" s="37"/>
      <c r="H15" s="12"/>
    </row>
    <row r="16" spans="2:8" ht="100.5" customHeight="1" x14ac:dyDescent="0.75">
      <c r="B16" s="9">
        <v>4</v>
      </c>
      <c r="C16" s="13" t="s">
        <v>54</v>
      </c>
      <c r="D16" s="7" t="s">
        <v>1</v>
      </c>
      <c r="E16" s="36">
        <v>1</v>
      </c>
      <c r="F16" s="37"/>
      <c r="G16" s="37"/>
      <c r="H16" s="14"/>
    </row>
    <row r="17" spans="2:9" ht="64.5" customHeight="1" x14ac:dyDescent="0.75">
      <c r="B17" s="5">
        <v>5</v>
      </c>
      <c r="C17" s="13" t="s">
        <v>9</v>
      </c>
      <c r="D17" s="7" t="s">
        <v>10</v>
      </c>
      <c r="E17" s="36">
        <v>8</v>
      </c>
      <c r="F17" s="37"/>
      <c r="G17" s="37"/>
      <c r="H17" s="14"/>
    </row>
    <row r="18" spans="2:9" ht="64.5" customHeight="1" x14ac:dyDescent="0.75">
      <c r="B18" s="9">
        <v>6</v>
      </c>
      <c r="C18" s="13" t="s">
        <v>11</v>
      </c>
      <c r="D18" s="7" t="s">
        <v>2</v>
      </c>
      <c r="E18" s="36">
        <v>11</v>
      </c>
      <c r="F18" s="37"/>
      <c r="G18" s="37"/>
      <c r="H18" s="14"/>
    </row>
    <row r="19" spans="2:9" ht="64.5" customHeight="1" x14ac:dyDescent="0.75">
      <c r="B19" s="5">
        <v>7</v>
      </c>
      <c r="C19" s="13" t="s">
        <v>49</v>
      </c>
      <c r="D19" s="50" t="s">
        <v>35</v>
      </c>
      <c r="E19" s="36">
        <v>1</v>
      </c>
      <c r="F19" s="46"/>
      <c r="G19" s="37"/>
      <c r="H19" s="14"/>
    </row>
    <row r="20" spans="2:9" ht="64.5" customHeight="1" x14ac:dyDescent="0.75">
      <c r="B20" s="9">
        <v>8</v>
      </c>
      <c r="C20" s="13" t="s">
        <v>23</v>
      </c>
      <c r="D20" s="7" t="s">
        <v>1</v>
      </c>
      <c r="E20" s="36">
        <v>1</v>
      </c>
      <c r="F20" s="46"/>
      <c r="G20" s="37"/>
      <c r="H20" s="14"/>
    </row>
    <row r="21" spans="2:9" ht="63.75" customHeight="1" x14ac:dyDescent="0.75">
      <c r="B21" s="5">
        <v>9</v>
      </c>
      <c r="C21" s="13" t="s">
        <v>29</v>
      </c>
      <c r="D21" s="7" t="s">
        <v>3</v>
      </c>
      <c r="E21" s="36">
        <v>120</v>
      </c>
      <c r="F21" s="46"/>
      <c r="G21" s="37"/>
      <c r="H21" s="14"/>
    </row>
    <row r="22" spans="2:9" ht="63.75" customHeight="1" x14ac:dyDescent="0.75">
      <c r="B22" s="9">
        <v>10</v>
      </c>
      <c r="C22" s="13" t="s">
        <v>25</v>
      </c>
      <c r="D22" s="7" t="s">
        <v>2</v>
      </c>
      <c r="E22" s="36">
        <v>12</v>
      </c>
      <c r="F22" s="46"/>
      <c r="G22" s="37"/>
      <c r="H22" s="14"/>
    </row>
    <row r="23" spans="2:9" s="3" customFormat="1" ht="72" customHeight="1" thickBot="1" x14ac:dyDescent="0.4">
      <c r="B23" s="57" t="s">
        <v>56</v>
      </c>
      <c r="C23" s="58"/>
      <c r="D23" s="58"/>
      <c r="E23" s="58"/>
      <c r="F23" s="42"/>
      <c r="G23" s="43">
        <f>SUM(G13:G22)</f>
        <v>0</v>
      </c>
      <c r="H23" s="44"/>
      <c r="I23" s="15"/>
    </row>
    <row r="24" spans="2:9" ht="45.75" customHeight="1" thickBot="1" x14ac:dyDescent="0.4">
      <c r="B24" s="74" t="s">
        <v>47</v>
      </c>
      <c r="C24" s="75"/>
      <c r="D24" s="75"/>
      <c r="E24" s="75"/>
      <c r="F24" s="75"/>
      <c r="G24" s="76"/>
      <c r="H24" s="77"/>
    </row>
    <row r="25" spans="2:9" ht="75.75" customHeight="1" x14ac:dyDescent="0.35">
      <c r="B25" s="20" t="s">
        <v>0</v>
      </c>
      <c r="C25" s="21" t="s">
        <v>8</v>
      </c>
      <c r="D25" s="21" t="s">
        <v>5</v>
      </c>
      <c r="E25" s="35" t="s">
        <v>6</v>
      </c>
      <c r="F25" s="52" t="s">
        <v>61</v>
      </c>
      <c r="G25" s="53" t="s">
        <v>59</v>
      </c>
      <c r="H25" s="22" t="s">
        <v>4</v>
      </c>
    </row>
    <row r="26" spans="2:9" s="1" customFormat="1" ht="75.75" customHeight="1" x14ac:dyDescent="0.8">
      <c r="B26" s="23">
        <v>11</v>
      </c>
      <c r="C26" s="24" t="s">
        <v>42</v>
      </c>
      <c r="D26" s="25" t="s">
        <v>1</v>
      </c>
      <c r="E26" s="36">
        <v>1</v>
      </c>
      <c r="F26" s="37"/>
      <c r="G26" s="37"/>
      <c r="H26" s="26"/>
    </row>
    <row r="27" spans="2:9" s="1" customFormat="1" ht="75.75" customHeight="1" x14ac:dyDescent="0.8">
      <c r="B27" s="23">
        <v>12</v>
      </c>
      <c r="C27" s="24" t="s">
        <v>36</v>
      </c>
      <c r="D27" s="25" t="s">
        <v>2</v>
      </c>
      <c r="E27" s="36">
        <v>226</v>
      </c>
      <c r="F27" s="37"/>
      <c r="G27" s="37"/>
      <c r="H27" s="26"/>
    </row>
    <row r="28" spans="2:9" s="1" customFormat="1" ht="75.75" customHeight="1" x14ac:dyDescent="0.8">
      <c r="B28" s="23">
        <v>13</v>
      </c>
      <c r="C28" s="24" t="s">
        <v>39</v>
      </c>
      <c r="D28" s="25" t="s">
        <v>12</v>
      </c>
      <c r="E28" s="36">
        <v>238</v>
      </c>
      <c r="F28" s="37"/>
      <c r="G28" s="37"/>
      <c r="H28" s="26"/>
    </row>
    <row r="29" spans="2:9" s="1" customFormat="1" ht="75.75" customHeight="1" x14ac:dyDescent="0.8">
      <c r="B29" s="23">
        <v>14</v>
      </c>
      <c r="C29" s="24" t="s">
        <v>40</v>
      </c>
      <c r="D29" s="25" t="s">
        <v>12</v>
      </c>
      <c r="E29" s="36">
        <v>42</v>
      </c>
      <c r="F29" s="37"/>
      <c r="G29" s="37"/>
      <c r="H29" s="27"/>
    </row>
    <row r="30" spans="2:9" s="1" customFormat="1" ht="75.75" customHeight="1" x14ac:dyDescent="0.8">
      <c r="B30" s="23">
        <v>15</v>
      </c>
      <c r="C30" s="24" t="s">
        <v>38</v>
      </c>
      <c r="D30" s="25" t="s">
        <v>27</v>
      </c>
      <c r="E30" s="36">
        <v>42</v>
      </c>
      <c r="F30" s="37"/>
      <c r="G30" s="37"/>
      <c r="H30" s="27"/>
    </row>
    <row r="31" spans="2:9" s="1" customFormat="1" ht="75.75" customHeight="1" x14ac:dyDescent="0.8">
      <c r="B31" s="23">
        <v>16</v>
      </c>
      <c r="C31" s="24" t="s">
        <v>50</v>
      </c>
      <c r="D31" s="50" t="s">
        <v>37</v>
      </c>
      <c r="E31" s="36">
        <v>180</v>
      </c>
      <c r="F31" s="37"/>
      <c r="G31" s="37"/>
      <c r="H31" s="27"/>
    </row>
    <row r="32" spans="2:9" s="1" customFormat="1" ht="75.75" customHeight="1" x14ac:dyDescent="0.8">
      <c r="B32" s="23">
        <v>17</v>
      </c>
      <c r="C32" s="24" t="s">
        <v>51</v>
      </c>
      <c r="D32" s="50" t="s">
        <v>37</v>
      </c>
      <c r="E32" s="36">
        <v>784</v>
      </c>
      <c r="F32" s="37"/>
      <c r="G32" s="37"/>
      <c r="H32" s="26"/>
    </row>
    <row r="33" spans="2:8" s="1" customFormat="1" ht="75.75" customHeight="1" x14ac:dyDescent="0.8">
      <c r="B33" s="23">
        <v>18</v>
      </c>
      <c r="C33" s="24" t="s">
        <v>52</v>
      </c>
      <c r="D33" s="25" t="s">
        <v>3</v>
      </c>
      <c r="E33" s="36">
        <v>53000</v>
      </c>
      <c r="F33" s="37"/>
      <c r="G33" s="37"/>
      <c r="H33" s="26"/>
    </row>
    <row r="34" spans="2:8" s="1" customFormat="1" ht="75.75" customHeight="1" x14ac:dyDescent="0.45">
      <c r="B34" s="23">
        <v>19</v>
      </c>
      <c r="C34" s="24" t="s">
        <v>13</v>
      </c>
      <c r="D34" s="25" t="s">
        <v>7</v>
      </c>
      <c r="E34" s="36">
        <v>2</v>
      </c>
      <c r="F34" s="37"/>
      <c r="G34" s="37"/>
      <c r="H34" s="28"/>
    </row>
    <row r="35" spans="2:8" s="1" customFormat="1" ht="75.75" customHeight="1" x14ac:dyDescent="0.8">
      <c r="B35" s="23">
        <v>20</v>
      </c>
      <c r="C35" s="24" t="s">
        <v>14</v>
      </c>
      <c r="D35" s="50" t="s">
        <v>35</v>
      </c>
      <c r="E35" s="36">
        <v>1</v>
      </c>
      <c r="F35" s="37"/>
      <c r="G35" s="37"/>
      <c r="H35" s="27"/>
    </row>
    <row r="36" spans="2:8" s="1" customFormat="1" ht="75.75" customHeight="1" x14ac:dyDescent="0.8">
      <c r="B36" s="23">
        <v>21</v>
      </c>
      <c r="C36" s="51" t="s">
        <v>44</v>
      </c>
      <c r="D36" s="25" t="s">
        <v>7</v>
      </c>
      <c r="E36" s="36">
        <v>4</v>
      </c>
      <c r="F36" s="37"/>
      <c r="G36" s="37"/>
      <c r="H36" s="26"/>
    </row>
    <row r="37" spans="2:8" s="1" customFormat="1" ht="75.75" customHeight="1" x14ac:dyDescent="0.8">
      <c r="B37" s="23">
        <v>22</v>
      </c>
      <c r="C37" s="24" t="s">
        <v>41</v>
      </c>
      <c r="D37" s="25" t="s">
        <v>3</v>
      </c>
      <c r="E37" s="36">
        <v>75</v>
      </c>
      <c r="F37" s="37"/>
      <c r="G37" s="37"/>
      <c r="H37" s="26"/>
    </row>
    <row r="38" spans="2:8" s="1" customFormat="1" ht="75.75" customHeight="1" x14ac:dyDescent="0.8">
      <c r="B38" s="23">
        <v>23</v>
      </c>
      <c r="C38" s="24" t="s">
        <v>53</v>
      </c>
      <c r="D38" s="50" t="s">
        <v>35</v>
      </c>
      <c r="E38" s="36">
        <v>1</v>
      </c>
      <c r="F38" s="36"/>
      <c r="G38" s="37"/>
      <c r="H38" s="26"/>
    </row>
    <row r="39" spans="2:8" ht="75.75" customHeight="1" x14ac:dyDescent="0.8">
      <c r="B39" s="23">
        <v>24</v>
      </c>
      <c r="C39" s="24" t="s">
        <v>28</v>
      </c>
      <c r="D39" s="25" t="s">
        <v>15</v>
      </c>
      <c r="E39" s="36">
        <v>4.5</v>
      </c>
      <c r="F39" s="36"/>
      <c r="G39" s="37"/>
      <c r="H39" s="29"/>
    </row>
    <row r="40" spans="2:8" s="1" customFormat="1" ht="75.75" customHeight="1" x14ac:dyDescent="0.8">
      <c r="B40" s="23">
        <v>25</v>
      </c>
      <c r="C40" s="24" t="s">
        <v>30</v>
      </c>
      <c r="D40" s="30" t="s">
        <v>3</v>
      </c>
      <c r="E40" s="36">
        <v>10</v>
      </c>
      <c r="F40" s="36"/>
      <c r="G40" s="37"/>
      <c r="H40" s="31"/>
    </row>
    <row r="41" spans="2:8" s="1" customFormat="1" ht="75.75" customHeight="1" x14ac:dyDescent="0.8">
      <c r="B41" s="23">
        <v>26</v>
      </c>
      <c r="C41" s="24" t="s">
        <v>22</v>
      </c>
      <c r="D41" s="30" t="s">
        <v>7</v>
      </c>
      <c r="E41" s="38">
        <v>1</v>
      </c>
      <c r="F41" s="36"/>
      <c r="G41" s="37"/>
      <c r="H41" s="31"/>
    </row>
    <row r="42" spans="2:8" s="1" customFormat="1" ht="75.75" customHeight="1" x14ac:dyDescent="0.8">
      <c r="B42" s="23">
        <v>27</v>
      </c>
      <c r="C42" s="24" t="s">
        <v>16</v>
      </c>
      <c r="D42" s="32" t="s">
        <v>2</v>
      </c>
      <c r="E42" s="39">
        <v>36</v>
      </c>
      <c r="F42" s="36"/>
      <c r="G42" s="37"/>
      <c r="H42" s="29"/>
    </row>
    <row r="43" spans="2:8" s="1" customFormat="1" ht="75.75" customHeight="1" x14ac:dyDescent="0.8">
      <c r="B43" s="23">
        <v>28</v>
      </c>
      <c r="C43" s="24" t="s">
        <v>26</v>
      </c>
      <c r="D43" s="25" t="s">
        <v>15</v>
      </c>
      <c r="E43" s="39">
        <v>362</v>
      </c>
      <c r="F43" s="36"/>
      <c r="G43" s="37"/>
      <c r="H43" s="29"/>
    </row>
    <row r="44" spans="2:8" s="1" customFormat="1" ht="75.75" customHeight="1" x14ac:dyDescent="0.8">
      <c r="B44" s="23">
        <v>29</v>
      </c>
      <c r="C44" s="24" t="s">
        <v>17</v>
      </c>
      <c r="D44" s="25" t="s">
        <v>15</v>
      </c>
      <c r="E44" s="40">
        <v>257</v>
      </c>
      <c r="F44" s="36"/>
      <c r="G44" s="37"/>
      <c r="H44" s="29"/>
    </row>
    <row r="45" spans="2:8" ht="75.75" customHeight="1" x14ac:dyDescent="0.8">
      <c r="B45" s="23">
        <v>30</v>
      </c>
      <c r="C45" s="24" t="s">
        <v>31</v>
      </c>
      <c r="D45" s="25" t="s">
        <v>15</v>
      </c>
      <c r="E45" s="40">
        <v>2.6</v>
      </c>
      <c r="F45" s="36"/>
      <c r="G45" s="37"/>
      <c r="H45" s="26"/>
    </row>
    <row r="46" spans="2:8" ht="75.75" customHeight="1" x14ac:dyDescent="0.8">
      <c r="B46" s="23">
        <v>31</v>
      </c>
      <c r="C46" s="24" t="s">
        <v>32</v>
      </c>
      <c r="D46" s="25" t="s">
        <v>15</v>
      </c>
      <c r="E46" s="40">
        <v>1.3</v>
      </c>
      <c r="F46" s="36"/>
      <c r="G46" s="37"/>
      <c r="H46" s="26"/>
    </row>
    <row r="47" spans="2:8" ht="75.75" customHeight="1" x14ac:dyDescent="0.8">
      <c r="B47" s="23">
        <v>32</v>
      </c>
      <c r="C47" s="33" t="s">
        <v>33</v>
      </c>
      <c r="D47" s="25" t="s">
        <v>15</v>
      </c>
      <c r="E47" s="40">
        <v>1.1000000000000001</v>
      </c>
      <c r="F47" s="36"/>
      <c r="G47" s="37"/>
      <c r="H47" s="26"/>
    </row>
    <row r="48" spans="2:8" ht="75.75" customHeight="1" x14ac:dyDescent="0.8">
      <c r="B48" s="23">
        <v>33</v>
      </c>
      <c r="C48" s="33" t="s">
        <v>24</v>
      </c>
      <c r="D48" s="34" t="s">
        <v>18</v>
      </c>
      <c r="E48" s="41">
        <v>679</v>
      </c>
      <c r="F48" s="36"/>
      <c r="G48" s="37"/>
      <c r="H48" s="26"/>
    </row>
    <row r="49" spans="2:8" ht="75.75" customHeight="1" x14ac:dyDescent="0.8">
      <c r="B49" s="23">
        <v>34</v>
      </c>
      <c r="C49" s="24" t="s">
        <v>19</v>
      </c>
      <c r="D49" s="34" t="s">
        <v>20</v>
      </c>
      <c r="E49" s="40">
        <v>4</v>
      </c>
      <c r="F49" s="36"/>
      <c r="G49" s="37"/>
      <c r="H49" s="26"/>
    </row>
    <row r="50" spans="2:8" s="19" customFormat="1" ht="53.25" customHeight="1" x14ac:dyDescent="1">
      <c r="B50" s="78" t="s">
        <v>57</v>
      </c>
      <c r="C50" s="79"/>
      <c r="D50" s="80"/>
      <c r="E50" s="62">
        <f>SUM(G26:G49)</f>
        <v>0</v>
      </c>
      <c r="F50" s="63"/>
      <c r="G50" s="63"/>
      <c r="H50" s="64"/>
    </row>
    <row r="51" spans="2:8" s="19" customFormat="1" ht="53.25" customHeight="1" x14ac:dyDescent="1">
      <c r="B51" s="66" t="s">
        <v>58</v>
      </c>
      <c r="C51" s="66"/>
      <c r="D51" s="66"/>
      <c r="E51" s="62">
        <f>G23</f>
        <v>0</v>
      </c>
      <c r="F51" s="63"/>
      <c r="G51" s="63"/>
      <c r="H51" s="64"/>
    </row>
    <row r="52" spans="2:8" s="19" customFormat="1" ht="53.25" customHeight="1" x14ac:dyDescent="1">
      <c r="B52" s="66" t="s">
        <v>48</v>
      </c>
      <c r="C52" s="66"/>
      <c r="D52" s="66"/>
      <c r="E52" s="67">
        <v>0</v>
      </c>
      <c r="F52" s="67"/>
      <c r="G52" s="67"/>
      <c r="H52" s="67"/>
    </row>
    <row r="53" spans="2:8" s="19" customFormat="1" ht="53.25" customHeight="1" thickBot="1" x14ac:dyDescent="1.05">
      <c r="B53" s="54" t="s">
        <v>21</v>
      </c>
      <c r="C53" s="55"/>
      <c r="D53" s="56"/>
      <c r="E53" s="65">
        <f>SUM(E50:H52)</f>
        <v>0</v>
      </c>
      <c r="F53" s="65"/>
      <c r="G53" s="65"/>
      <c r="H53" s="65"/>
    </row>
    <row r="54" spans="2:8" s="4" customFormat="1" ht="115.15" customHeight="1" thickBot="1" x14ac:dyDescent="0.75">
      <c r="B54" s="59"/>
      <c r="C54" s="60"/>
      <c r="D54" s="60"/>
      <c r="E54" s="60"/>
      <c r="F54" s="60"/>
      <c r="G54" s="60"/>
      <c r="H54" s="61"/>
    </row>
    <row r="55" spans="2:8" x14ac:dyDescent="1">
      <c r="C55" s="2"/>
      <c r="D55" s="2"/>
      <c r="F55" s="47"/>
      <c r="G55" s="47"/>
      <c r="H55" s="2"/>
    </row>
    <row r="75" ht="18" customHeight="1" x14ac:dyDescent="1"/>
  </sheetData>
  <mergeCells count="13">
    <mergeCell ref="B1:H10"/>
    <mergeCell ref="B11:H11"/>
    <mergeCell ref="B24:H24"/>
    <mergeCell ref="B50:D50"/>
    <mergeCell ref="B51:D51"/>
    <mergeCell ref="B53:D53"/>
    <mergeCell ref="B23:E23"/>
    <mergeCell ref="B54:H54"/>
    <mergeCell ref="E51:H51"/>
    <mergeCell ref="E53:H53"/>
    <mergeCell ref="E50:H50"/>
    <mergeCell ref="B52:D52"/>
    <mergeCell ref="E52:H52"/>
  </mergeCells>
  <pageMargins left="0" right="0.25" top="0.75" bottom="0.75" header="0.3" footer="0.3"/>
  <pageSetup paperSize="9" scale="2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جدول قیمت لات دوم</vt:lpstr>
      <vt:lpstr>'جدول قیمت لات دوم'!Print_Area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Murtaza</dc:creator>
  <cp:lastModifiedBy>Abdulshukoor Azizi</cp:lastModifiedBy>
  <cp:lastPrinted>2023-12-10T04:26:09Z</cp:lastPrinted>
  <dcterms:created xsi:type="dcterms:W3CDTF">2019-06-15T15:38:17Z</dcterms:created>
  <dcterms:modified xsi:type="dcterms:W3CDTF">2024-04-22T05:12:31Z</dcterms:modified>
</cp:coreProperties>
</file>