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/>
  <mc:AlternateContent xmlns:mc="http://schemas.openxmlformats.org/markup-compatibility/2006">
    <mc:Choice Requires="x15">
      <x15ac:absPath xmlns:x15ac="http://schemas.microsoft.com/office/spreadsheetml/2010/11/ac" url="E:\Projects\آمریت تحلیل پروژه ها\تحت کار\سه لات پرشنا\اعلان\"/>
    </mc:Choice>
  </mc:AlternateContent>
  <xr:revisionPtr revIDLastSave="0" documentId="13_ncr:1_{2F1DD547-05C5-4A43-803C-4FA6E0253438}" xr6:coauthVersionLast="36" xr6:coauthVersionMax="36" xr10:uidLastSave="{00000000-0000-0000-0000-000000000000}"/>
  <bookViews>
    <workbookView xWindow="0" yWindow="0" windowWidth="19200" windowHeight="8070" tabRatio="1000" xr2:uid="{00000000-000D-0000-FFFF-FFFF00000000}"/>
  </bookViews>
  <sheets>
    <sheet name="جدول قیمت لات سوم" sheetId="8" r:id="rId1"/>
  </sheets>
  <definedNames>
    <definedName name="_xlnm.Print_Area" localSheetId="0">'جدول قیمت لات سوم'!$A$1:$H$54</definedName>
  </definedNames>
  <calcPr calcId="191029"/>
</workbook>
</file>

<file path=xl/calcChain.xml><?xml version="1.0" encoding="utf-8"?>
<calcChain xmlns="http://schemas.openxmlformats.org/spreadsheetml/2006/main">
  <c r="E50" i="8" l="1"/>
  <c r="E23" i="8"/>
  <c r="E51" i="8" s="1"/>
  <c r="E53" i="8" l="1"/>
</calcChain>
</file>

<file path=xl/sharedStrings.xml><?xml version="1.0" encoding="utf-8"?>
<sst xmlns="http://schemas.openxmlformats.org/spreadsheetml/2006/main" count="89" uniqueCount="61">
  <si>
    <t>شماره</t>
  </si>
  <si>
    <t>پایه</t>
  </si>
  <si>
    <t>عدد</t>
  </si>
  <si>
    <t>متر</t>
  </si>
  <si>
    <t>ملاحظات</t>
  </si>
  <si>
    <t>واحد</t>
  </si>
  <si>
    <t>مقدار</t>
  </si>
  <si>
    <t>سیت</t>
  </si>
  <si>
    <t>خاده</t>
  </si>
  <si>
    <t>اصله</t>
  </si>
  <si>
    <t>حلقه</t>
  </si>
  <si>
    <t>پایپ PVC و80 سکجول چهارانج شش متره برای کیبل های 20 کیلوولت</t>
  </si>
  <si>
    <t>چنچ آور دستی سه فاز MTS 1250A, 0.4kv همراه نصب پنل و تمام ملحقات آن</t>
  </si>
  <si>
    <t xml:space="preserve"> قیمت مجموعی پروژه (به افغانی)</t>
  </si>
  <si>
    <t>مترمکعب</t>
  </si>
  <si>
    <t>سنگ پارچه تعمیراتی</t>
  </si>
  <si>
    <t>کندنکاری چاه های آرتی نوعیت مخلتف زمین الی رطوبت مطابق رهمنود انجنیران ساحوی</t>
  </si>
  <si>
    <t xml:space="preserve">مشخصات تجهیزات    Descriptions  </t>
  </si>
  <si>
    <t>متر مکعب</t>
  </si>
  <si>
    <t xml:space="preserve"> زانو خم PVC , SCH-80 , به قطر 4inch </t>
  </si>
  <si>
    <t xml:space="preserve">قفلک سه بولته المونیمی برای لین  20kv (120mm2) </t>
  </si>
  <si>
    <t>سکوی نگهدارنده کیبل  خشکه بالای پایه</t>
  </si>
  <si>
    <t>کندنکاری جای نصب پایه ها و سیم استک نوعیت مخلتف زمین Guy Wire (1x1x1)m³ &amp; (1x1x2.5)m³</t>
  </si>
  <si>
    <t>(1x1x2.5)m3,   PCC Mark 200 for poles</t>
  </si>
  <si>
    <t xml:space="preserve">   کیبل مسی (4x2.5mm2)، مارک NYY 0.6/1KV با رنگ های سیاه،آبی و زرد برای ویرنگ CT و PT و متباقی تجهیزات مورد ضرورت آن  </t>
  </si>
  <si>
    <t>جوره</t>
  </si>
  <si>
    <t xml:space="preserve">300mm2  تیمپول مسی  </t>
  </si>
  <si>
    <t xml:space="preserve"> کیبل مسی (1X300)2 ملي متر مربع 0.4/1kv مارک NYY با عایق PVC ولتاژ 0.4kv از سر ترانسفارمر به سویچ بورد و چنجاور</t>
  </si>
  <si>
    <t xml:space="preserve">0.5mX0.6mX15mکندنکاری و پرکاری  کانال کیبل </t>
  </si>
  <si>
    <t>کندنکاری برای تهداب کمپکت  (14.4x0.3x0.7)m³</t>
  </si>
  <si>
    <t xml:space="preserve">m3 (14.4x0.3x0.35) سنگ تعمیراتی برای پرکاری  تهداب کمپکت      </t>
  </si>
  <si>
    <t>Steel Concrete Foundation Path for 800KVATransformer Station Compact (width=0.3, length=14.4,hieght=0.3)m</t>
  </si>
  <si>
    <r>
      <t xml:space="preserve">ترانسفارمر توزیعی داخل اطاق کوایل مسی (Oil Immersed Transformer 800KVA 20/0.4kv 3phase 50Hz dyn5, ONAN, Indoor type, impedence voltage6%, off load tapchanger </t>
    </r>
    <r>
      <rPr>
        <b/>
        <sz val="20"/>
        <color theme="1"/>
        <rFont val="Calibri"/>
        <family val="2"/>
      </rPr>
      <t>±</t>
    </r>
    <r>
      <rPr>
        <b/>
        <sz val="20"/>
        <color theme="1"/>
        <rFont val="Calibri"/>
        <family val="2"/>
        <scheme val="minor"/>
      </rPr>
      <t>2x2.5% ) (طبق مشخصات ضم شده)</t>
    </r>
  </si>
  <si>
    <t>3/سیت</t>
  </si>
  <si>
    <t>سوچ نوع خشکه هوای ازاد630Amp, (20-24)KV بدون فیوز معه نصب دسته وبراکت  مکمل الاسباب سر  انشعاب (طبق مشخصات ضم شده)</t>
  </si>
  <si>
    <t xml:space="preserve">(طبق مشخصات ضم شده)  TP-15m-1100Kgfپایه آهن کانگریتی  </t>
  </si>
  <si>
    <t>کیبل مسی (XLPE) - (20-24) کیلوولت(1x120mm2) (طبق مشخصات ضم شده)</t>
  </si>
  <si>
    <t>1/سیت</t>
  </si>
  <si>
    <t>پست کمپکت به ابعاد 3.7Lenth-3.5Wide-2.8Hight m  .  ورق با ضخامت 2mm دارای سیستم انترلاک به ابعاد مناسب برای ترانسفارمر 800KVA برای ولتاژ 20KV مجهز با سویچبوردهای 20kv و400V  قرار جزییات ذیل. (طبق مشخصات ضم شده)</t>
  </si>
  <si>
    <r>
      <t xml:space="preserve">لوازم آرت کامل ( صفحه </t>
    </r>
    <r>
      <rPr>
        <b/>
        <sz val="20"/>
        <color theme="1"/>
        <rFont val="Calibri"/>
        <family val="2"/>
        <scheme val="minor"/>
      </rPr>
      <t>با صخامت (10mm)</t>
    </r>
    <r>
      <rPr>
        <b/>
        <sz val="20"/>
        <rFont val="Calibri"/>
        <family val="2"/>
        <scheme val="minor"/>
      </rPr>
      <t xml:space="preserve"> سایز 40x40 cm) سیم مسی  (50 متر 1x50mm2 ) مواد بنتونیت اکتیودار(50kg/set )، ذغال (25kg/set ) و نمک(25kg/set)، بلت و کنکتور مسی و تیمپول مسی</t>
    </r>
  </si>
  <si>
    <r>
      <t xml:space="preserve">ســوچبورد  400V  معــه  میــن ســوبچ نوع   MCCB 1250A with with overload protection,  </t>
    </r>
    <r>
      <rPr>
        <b/>
        <sz val="20"/>
        <color theme="1"/>
        <rFont val="Calibri"/>
        <family val="2"/>
        <scheme val="minor"/>
      </rPr>
      <t>سه ســرکــته  (MCCB-3x400A) (</t>
    </r>
    <r>
      <rPr>
        <b/>
        <sz val="20"/>
        <rFont val="Calibri"/>
        <family val="2"/>
        <scheme val="minor"/>
      </rPr>
      <t xml:space="preserve">رنگ الکترواستاتیک, ضد آب, با نصب آلات پیمایشی آن) 1250A و کپستر بانک به ظرفیت 230KVAR  </t>
    </r>
    <r>
      <rPr>
        <b/>
        <sz val="20"/>
        <color theme="1"/>
        <rFont val="Calibri"/>
        <family val="2"/>
        <scheme val="minor"/>
      </rPr>
      <t>With (1) step</t>
    </r>
    <r>
      <rPr>
        <b/>
        <sz val="20"/>
        <rFont val="Calibri"/>
        <family val="2"/>
        <scheme val="minor"/>
      </rPr>
      <t xml:space="preserve">
   </t>
    </r>
  </si>
  <si>
    <t>سویچبورد 20 کیلوولت (داخل کمپکت) شامل : (ترانسفارمر ولتاژ یک سیت (3) عدد  20000V/√3 /100V/√3) - (ترانسفارمر جریان یک سیت (3) عدد 40/5A) - میتر صرفیه دیجتال هوشمند100V/5A یک پایه- سویچ گازی (630A,(20-24)KV, (SF6 یک پایه معه سه عدد فیوز 40A (طبق مشخصات ضم شده)</t>
  </si>
  <si>
    <t>جاینت حرارتی داخل اطاق برای کیبل KV(20-24) (طبق مشخصات ضم شده)</t>
  </si>
  <si>
    <t xml:space="preserve"> کت اوت فیوز هوای ازاد630Amp, (20-24)KV فیوزدار معه فیوزهای 40 امپیر (طبق مشخصات ضم شده)</t>
  </si>
  <si>
    <t>براکت کش دو طرفه KV(20)  از آهن زاویه(70x70x7mm) به طول 2mنوع گلونایز گرم معه انکربولت و نت وبولت و واشل ها (طبق مشخصات ضم شده)</t>
  </si>
  <si>
    <t>براکت عادیKV(20)  از آهن زاویه(70x70x7mm) به طول 2mنوع گلونایز گرم معه انکربولت و نت وبولت  واشل ها (طبق مشخصات ضم شده)</t>
  </si>
  <si>
    <t>انسلیتر کش نوع  فایبری Kv(20-24)کیلوولت معه گوشواره،حلقه،پن دهنکی سه بولته وسایر ملحقات آن (طبق مشخصات ضم شده)</t>
  </si>
  <si>
    <t>انسلیتر عادی دنده راست معه دنده از نوع  فایبری وسایر ملحقات آن Kv(20-24) (طبق مشخصات ضم شده)</t>
  </si>
  <si>
    <t>لین هوایی المونیمی مغز فولادی ACSR 120/20mm2 (طبق مشخصات ضم شده)</t>
  </si>
  <si>
    <t>سیم استک به مقطع 50mm2 فی سیت معه (قلفک، چنګک، سیخ محکم ګیرینده آن و 15 متر سیم)</t>
  </si>
  <si>
    <t>لایتنگ ارستر(20-24 )KV معه براکت نصب آن مکمل (طبق مشخصات ضم شده)</t>
  </si>
  <si>
    <t>جاینت حرارتی هوای آزاد برای کیبل KV(20-24) (طبق مشخصات ضم شده)</t>
  </si>
  <si>
    <t>تطبیق پروژه</t>
  </si>
  <si>
    <t>جدول اول: تهیه تجهیزات برقی و مواد ساختمانی، نصب و منتاژ تجهیزات و تست کمیشننگ تجهیزات برقی و مواد ساختمانی مسیر ولتاژ متوسط پروژه برقرسانی کندک ریزرف قوماندانی امنیه نیمروز</t>
  </si>
  <si>
    <t>جدول دوم: تهیه تجهیزات برقی و مواد ساختمانی، نصب و منتاژ تجهیزات و تست کمیشننگ تجهیزات برقی و مواد ساختمانی مسیر ولتاژ متوسط پروژه برقرسانی کندک ریزرف قوماندانی امنیه نیمروز</t>
  </si>
  <si>
    <t>مجموعه قیمت</t>
  </si>
  <si>
    <t>مجموع قیمت (به افغانی)</t>
  </si>
  <si>
    <t xml:space="preserve"> مجموع قیمت بخش دوم جدول (به افغانی)</t>
  </si>
  <si>
    <t>مجموع قیمت بخش اول جدول (به افغانی)</t>
  </si>
  <si>
    <t xml:space="preserve">قیمت فی واحد </t>
  </si>
  <si>
    <t>قیمت فی واحد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</si>
</sst>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B Nazanin"/>
      <charset val="178"/>
    </font>
    <font>
      <b/>
      <sz val="18"/>
      <color theme="1"/>
      <name val="B Nazanin"/>
      <charset val="178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0"/>
      <color theme="1"/>
      <name val="B Nazanin"/>
      <charset val="178"/>
    </font>
    <font>
      <b/>
      <sz val="2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2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4" fillId="0" borderId="0" xfId="0" applyFont="1"/>
    <xf numFmtId="0" fontId="0" fillId="0" borderId="0" xfId="0" applyFill="1"/>
    <xf numFmtId="0" fontId="6" fillId="0" borderId="0" xfId="0" applyFont="1"/>
    <xf numFmtId="0" fontId="2" fillId="4" borderId="23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top" wrapText="1" readingOrder="2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3" fontId="11" fillId="0" borderId="21" xfId="0" applyNumberFormat="1" applyFont="1" applyFill="1" applyBorder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3" fillId="4" borderId="22" xfId="0" applyFont="1" applyFill="1" applyBorder="1" applyAlignment="1">
      <alignment horizontal="right" vertical="center" wrapText="1"/>
    </xf>
    <xf numFmtId="0" fontId="3" fillId="4" borderId="23" xfId="0" applyFont="1" applyFill="1" applyBorder="1" applyAlignment="1">
      <alignment horizontal="right" vertical="center" wrapText="1"/>
    </xf>
    <xf numFmtId="0" fontId="3" fillId="4" borderId="24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12" fillId="0" borderId="19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/>
    </xf>
    <xf numFmtId="0" fontId="13" fillId="0" borderId="17" xfId="0" applyFont="1" applyBorder="1" applyAlignment="1">
      <alignment horizontal="right"/>
    </xf>
    <xf numFmtId="0" fontId="11" fillId="0" borderId="17" xfId="0" applyFont="1" applyBorder="1" applyAlignment="1">
      <alignment horizontal="right"/>
    </xf>
    <xf numFmtId="0" fontId="11" fillId="0" borderId="17" xfId="0" applyFont="1" applyFill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1" fillId="0" borderId="17" xfId="0" applyFont="1" applyBorder="1" applyAlignment="1">
      <alignment horizontal="right" wrapText="1"/>
    </xf>
    <xf numFmtId="0" fontId="11" fillId="0" borderId="17" xfId="0" applyFont="1" applyBorder="1" applyAlignment="1">
      <alignment horizontal="right" vertical="center"/>
    </xf>
    <xf numFmtId="0" fontId="10" fillId="0" borderId="17" xfId="0" applyFont="1" applyBorder="1" applyAlignment="1">
      <alignment horizontal="right"/>
    </xf>
    <xf numFmtId="0" fontId="12" fillId="0" borderId="20" xfId="0" applyFont="1" applyBorder="1" applyAlignment="1">
      <alignment horizontal="right"/>
    </xf>
    <xf numFmtId="0" fontId="12" fillId="0" borderId="1" xfId="0" applyFont="1" applyFill="1" applyBorder="1" applyAlignment="1">
      <alignment horizontal="right" vertical="center" wrapText="1"/>
    </xf>
    <xf numFmtId="0" fontId="11" fillId="0" borderId="31" xfId="0" applyFont="1" applyBorder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5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 readingOrder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right" vertical="center" wrapText="1"/>
    </xf>
    <xf numFmtId="0" fontId="11" fillId="3" borderId="19" xfId="0" applyFont="1" applyFill="1" applyBorder="1" applyAlignment="1">
      <alignment horizontal="center" vertical="center"/>
    </xf>
    <xf numFmtId="3" fontId="11" fillId="3" borderId="19" xfId="0" applyNumberFormat="1" applyFont="1" applyFill="1" applyBorder="1" applyAlignment="1">
      <alignment horizontal="center" vertical="center"/>
    </xf>
    <xf numFmtId="3" fontId="14" fillId="0" borderId="19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right"/>
    </xf>
    <xf numFmtId="0" fontId="0" fillId="0" borderId="0" xfId="0" applyBorder="1"/>
    <xf numFmtId="0" fontId="12" fillId="0" borderId="1" xfId="0" applyFont="1" applyFill="1" applyBorder="1" applyAlignment="1">
      <alignment horizontal="center" vertical="center" wrapText="1" readingOrder="2"/>
    </xf>
    <xf numFmtId="3" fontId="2" fillId="4" borderId="23" xfId="0" applyNumberFormat="1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0" borderId="12" xfId="0" applyNumberFormat="1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right" wrapText="1"/>
    </xf>
    <xf numFmtId="0" fontId="2" fillId="2" borderId="13" xfId="0" applyFont="1" applyFill="1" applyBorder="1" applyAlignment="1">
      <alignment horizontal="right" wrapText="1"/>
    </xf>
    <xf numFmtId="0" fontId="2" fillId="2" borderId="14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 wrapText="1"/>
    </xf>
    <xf numFmtId="0" fontId="2" fillId="2" borderId="15" xfId="0" applyFont="1" applyFill="1" applyBorder="1" applyAlignment="1">
      <alignment horizontal="right" wrapText="1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3" fontId="17" fillId="0" borderId="28" xfId="0" applyNumberFormat="1" applyFont="1" applyBorder="1" applyAlignment="1">
      <alignment horizontal="center" vertical="center"/>
    </xf>
    <xf numFmtId="3" fontId="17" fillId="0" borderId="30" xfId="0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3" fontId="18" fillId="3" borderId="34" xfId="0" applyNumberFormat="1" applyFont="1" applyFill="1" applyBorder="1" applyAlignment="1">
      <alignment horizontal="center" vertical="center"/>
    </xf>
    <xf numFmtId="3" fontId="18" fillId="3" borderId="7" xfId="0" applyNumberFormat="1" applyFont="1" applyFill="1" applyBorder="1" applyAlignment="1">
      <alignment horizontal="center" vertical="center"/>
    </xf>
    <xf numFmtId="3" fontId="18" fillId="3" borderId="3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3" fontId="9" fillId="0" borderId="33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3" fontId="17" fillId="0" borderId="9" xfId="0" applyNumberFormat="1" applyFont="1" applyBorder="1" applyAlignment="1">
      <alignment horizontal="center" vertical="center"/>
    </xf>
    <xf numFmtId="3" fontId="17" fillId="0" borderId="10" xfId="0" applyNumberFormat="1" applyFont="1" applyBorder="1" applyAlignment="1">
      <alignment horizontal="center" vertical="center"/>
    </xf>
  </cellXfs>
  <cellStyles count="7">
    <cellStyle name="Normal" xfId="0" builtinId="0"/>
    <cellStyle name="Normal 10" xfId="6" xr:uid="{00000000-0005-0000-0000-000001000000}"/>
    <cellStyle name="Normal 4" xfId="1" xr:uid="{00000000-0005-0000-0000-000002000000}"/>
    <cellStyle name="Normal 6" xfId="4" xr:uid="{00000000-0005-0000-0000-000003000000}"/>
    <cellStyle name="Normal 7" xfId="2" xr:uid="{00000000-0005-0000-0000-000004000000}"/>
    <cellStyle name="Normal 8" xfId="3" xr:uid="{00000000-0005-0000-0000-000005000000}"/>
    <cellStyle name="Normal 9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853623</xdr:colOff>
      <xdr:row>2</xdr:row>
      <xdr:rowOff>139061</xdr:rowOff>
    </xdr:from>
    <xdr:to>
      <xdr:col>7</xdr:col>
      <xdr:colOff>570647</xdr:colOff>
      <xdr:row>6</xdr:row>
      <xdr:rowOff>127445</xdr:rowOff>
    </xdr:to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8329067" y="601704"/>
          <a:ext cx="1145774" cy="913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3451559</xdr:colOff>
      <xdr:row>3</xdr:row>
      <xdr:rowOff>58079</xdr:rowOff>
    </xdr:from>
    <xdr:to>
      <xdr:col>3</xdr:col>
      <xdr:colOff>222037</xdr:colOff>
      <xdr:row>9</xdr:row>
      <xdr:rowOff>37790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886854963" y="724829"/>
          <a:ext cx="7041603" cy="1281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en-US" sz="1600" b="1">
              <a:effectLst/>
              <a:latin typeface="Bookman Old Style" panose="02050604050505020204" pitchFamily="18" charset="0"/>
              <a:ea typeface="Adobe Ming Std L"/>
              <a:cs typeface="XB Niloofar"/>
            </a:rPr>
            <a:t>Islamic Republic of Afghanistan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en-US" sz="1600" b="1">
              <a:effectLst/>
              <a:latin typeface="Bookman Old Style" panose="02050604050505020204" pitchFamily="18" charset="0"/>
              <a:ea typeface="Adobe Ming Std L"/>
              <a:cs typeface="XB Niloofar"/>
            </a:rPr>
            <a:t>Da Afghanistan Brishna Sherkat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ریاســـــــــــــــــت عمــــــــــــــــــــلــــــیاتی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دنیمروز برشنا ریاست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معاونــــــــــــیت عملیاتی 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مدیریت پلان انجنیری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1248209</xdr:colOff>
      <xdr:row>0</xdr:row>
      <xdr:rowOff>185853</xdr:rowOff>
    </xdr:from>
    <xdr:to>
      <xdr:col>2</xdr:col>
      <xdr:colOff>4029137</xdr:colOff>
      <xdr:row>3</xdr:row>
      <xdr:rowOff>127774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893318988" y="185853"/>
          <a:ext cx="2780928" cy="608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 افغانستان اسلامی </a:t>
          </a:r>
          <a:r>
            <a:rPr lang="ps-AF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امارت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 افغانستان بر</a:t>
          </a:r>
          <a:r>
            <a:rPr lang="ps-AF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ښنا شرکت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69439</xdr:colOff>
      <xdr:row>1</xdr:row>
      <xdr:rowOff>11616</xdr:rowOff>
    </xdr:from>
    <xdr:to>
      <xdr:col>5</xdr:col>
      <xdr:colOff>792091</xdr:colOff>
      <xdr:row>4</xdr:row>
      <xdr:rowOff>34848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883935409" y="233866"/>
          <a:ext cx="3072152" cy="6899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0"/>
            </a:spcAft>
          </a:pPr>
          <a:r>
            <a:rPr lang="ps-AF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مارت </a:t>
          </a: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اسلامی افغانستان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 افغانستان بر</a:t>
          </a:r>
          <a:r>
            <a:rPr lang="ps-AF" sz="16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ښنا شرکت</a:t>
          </a:r>
          <a:endParaRPr lang="en-US" sz="1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33867</xdr:colOff>
      <xdr:row>2</xdr:row>
      <xdr:rowOff>118533</xdr:rowOff>
    </xdr:from>
    <xdr:to>
      <xdr:col>2</xdr:col>
      <xdr:colOff>350560</xdr:colOff>
      <xdr:row>7</xdr:row>
      <xdr:rowOff>55668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4036E49-44D7-427D-A26B-192A7780FC4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3546815" y="575733"/>
          <a:ext cx="1073785" cy="1080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4"/>
  <sheetViews>
    <sheetView rightToLeft="1" tabSelected="1" view="pageBreakPreview" topLeftCell="A31" zoomScale="70" zoomScaleNormal="40" zoomScaleSheetLayoutView="70" zoomScalePageLayoutView="50" workbookViewId="0">
      <selection activeCell="C17" sqref="C17"/>
    </sheetView>
  </sheetViews>
  <sheetFormatPr defaultRowHeight="14.5" x14ac:dyDescent="0.35"/>
  <cols>
    <col min="2" max="2" width="10.6328125" customWidth="1"/>
    <col min="3" max="3" width="196.36328125" customWidth="1"/>
    <col min="4" max="5" width="17.6328125" style="48" customWidth="1"/>
    <col min="6" max="6" width="22.90625" style="49" customWidth="1"/>
    <col min="7" max="7" width="24.453125" style="49" customWidth="1"/>
    <col min="8" max="8" width="27" customWidth="1"/>
  </cols>
  <sheetData>
    <row r="1" spans="2:8" ht="18" customHeight="1" x14ac:dyDescent="0.35">
      <c r="B1" s="76"/>
      <c r="C1" s="77"/>
      <c r="D1" s="77"/>
      <c r="E1" s="77"/>
      <c r="F1" s="77"/>
      <c r="G1" s="77"/>
      <c r="H1" s="78"/>
    </row>
    <row r="2" spans="2:8" ht="18" customHeight="1" x14ac:dyDescent="0.35">
      <c r="B2" s="79"/>
      <c r="C2" s="80"/>
      <c r="D2" s="80"/>
      <c r="E2" s="80"/>
      <c r="F2" s="80"/>
      <c r="G2" s="80"/>
      <c r="H2" s="81"/>
    </row>
    <row r="3" spans="2:8" ht="18" customHeight="1" x14ac:dyDescent="0.35">
      <c r="B3" s="79"/>
      <c r="C3" s="80"/>
      <c r="D3" s="80"/>
      <c r="E3" s="80"/>
      <c r="F3" s="80"/>
      <c r="G3" s="80"/>
      <c r="H3" s="81"/>
    </row>
    <row r="4" spans="2:8" ht="18" customHeight="1" x14ac:dyDescent="0.35">
      <c r="B4" s="79"/>
      <c r="C4" s="80"/>
      <c r="D4" s="80"/>
      <c r="E4" s="80"/>
      <c r="F4" s="80"/>
      <c r="G4" s="80"/>
      <c r="H4" s="81"/>
    </row>
    <row r="5" spans="2:8" ht="18" customHeight="1" x14ac:dyDescent="0.35">
      <c r="B5" s="79"/>
      <c r="C5" s="80"/>
      <c r="D5" s="80"/>
      <c r="E5" s="80"/>
      <c r="F5" s="80"/>
      <c r="G5" s="80"/>
      <c r="H5" s="81"/>
    </row>
    <row r="6" spans="2:8" ht="18" customHeight="1" x14ac:dyDescent="0.35">
      <c r="B6" s="79"/>
      <c r="C6" s="80"/>
      <c r="D6" s="80"/>
      <c r="E6" s="80"/>
      <c r="F6" s="80"/>
      <c r="G6" s="80"/>
      <c r="H6" s="81"/>
    </row>
    <row r="7" spans="2:8" ht="18" customHeight="1" x14ac:dyDescent="0.35">
      <c r="B7" s="79"/>
      <c r="C7" s="80"/>
      <c r="D7" s="80"/>
      <c r="E7" s="80"/>
      <c r="F7" s="80"/>
      <c r="G7" s="80"/>
      <c r="H7" s="81"/>
    </row>
    <row r="8" spans="2:8" ht="15" customHeight="1" x14ac:dyDescent="0.35">
      <c r="B8" s="79"/>
      <c r="C8" s="80"/>
      <c r="D8" s="80"/>
      <c r="E8" s="80"/>
      <c r="F8" s="80"/>
      <c r="G8" s="80"/>
      <c r="H8" s="81"/>
    </row>
    <row r="9" spans="2:8" ht="18" customHeight="1" x14ac:dyDescent="0.35">
      <c r="B9" s="79"/>
      <c r="C9" s="80"/>
      <c r="D9" s="80"/>
      <c r="E9" s="80"/>
      <c r="F9" s="80"/>
      <c r="G9" s="80"/>
      <c r="H9" s="81"/>
    </row>
    <row r="10" spans="2:8" ht="42.75" customHeight="1" thickBot="1" x14ac:dyDescent="0.4">
      <c r="B10" s="79"/>
      <c r="C10" s="80"/>
      <c r="D10" s="80"/>
      <c r="E10" s="80"/>
      <c r="F10" s="80"/>
      <c r="G10" s="80"/>
      <c r="H10" s="81"/>
    </row>
    <row r="11" spans="2:8" ht="42.75" customHeight="1" thickBot="1" x14ac:dyDescent="0.4">
      <c r="B11" s="87" t="s">
        <v>53</v>
      </c>
      <c r="C11" s="88"/>
      <c r="D11" s="90"/>
      <c r="E11" s="88"/>
      <c r="F11" s="88"/>
      <c r="G11" s="88"/>
      <c r="H11" s="89"/>
    </row>
    <row r="12" spans="2:8" ht="60" customHeight="1" x14ac:dyDescent="0.35">
      <c r="B12" s="31" t="s">
        <v>0</v>
      </c>
      <c r="C12" s="32" t="s">
        <v>17</v>
      </c>
      <c r="D12" s="52" t="s">
        <v>5</v>
      </c>
      <c r="E12" s="4" t="s">
        <v>6</v>
      </c>
      <c r="F12" s="64" t="s">
        <v>60</v>
      </c>
      <c r="G12" s="64" t="s">
        <v>55</v>
      </c>
      <c r="H12" s="33" t="s">
        <v>4</v>
      </c>
    </row>
    <row r="13" spans="2:8" ht="85.5" customHeight="1" x14ac:dyDescent="0.35">
      <c r="B13" s="65">
        <v>1</v>
      </c>
      <c r="C13" s="34" t="s">
        <v>38</v>
      </c>
      <c r="D13" s="5" t="s">
        <v>1</v>
      </c>
      <c r="E13" s="6">
        <v>1</v>
      </c>
      <c r="F13" s="6"/>
      <c r="G13" s="7"/>
      <c r="H13" s="35"/>
    </row>
    <row r="14" spans="2:8" ht="58.5" customHeight="1" x14ac:dyDescent="0.6">
      <c r="B14" s="66">
        <v>2</v>
      </c>
      <c r="C14" s="36" t="s">
        <v>32</v>
      </c>
      <c r="D14" s="5" t="s">
        <v>1</v>
      </c>
      <c r="E14" s="5">
        <v>1</v>
      </c>
      <c r="F14" s="6"/>
      <c r="G14" s="7"/>
      <c r="H14" s="37"/>
    </row>
    <row r="15" spans="2:8" ht="58.5" customHeight="1" x14ac:dyDescent="0.6">
      <c r="B15" s="65">
        <v>3</v>
      </c>
      <c r="C15" s="8" t="s">
        <v>40</v>
      </c>
      <c r="D15" s="6" t="s">
        <v>1</v>
      </c>
      <c r="E15" s="6">
        <v>1</v>
      </c>
      <c r="F15" s="7"/>
      <c r="G15" s="7"/>
      <c r="H15" s="38"/>
    </row>
    <row r="16" spans="2:8" ht="92.25" customHeight="1" x14ac:dyDescent="0.6">
      <c r="B16" s="66">
        <v>4</v>
      </c>
      <c r="C16" s="10" t="s">
        <v>41</v>
      </c>
      <c r="D16" s="6" t="s">
        <v>1</v>
      </c>
      <c r="E16" s="6">
        <v>1</v>
      </c>
      <c r="F16" s="7"/>
      <c r="G16" s="7"/>
      <c r="H16" s="39"/>
    </row>
    <row r="17" spans="2:8" ht="30" customHeight="1" x14ac:dyDescent="0.6">
      <c r="B17" s="65">
        <v>5</v>
      </c>
      <c r="C17" s="10" t="s">
        <v>42</v>
      </c>
      <c r="D17" s="63" t="s">
        <v>33</v>
      </c>
      <c r="E17" s="6">
        <v>1</v>
      </c>
      <c r="F17" s="7"/>
      <c r="G17" s="7"/>
      <c r="H17" s="39"/>
    </row>
    <row r="18" spans="2:8" ht="31.5" customHeight="1" x14ac:dyDescent="0.6">
      <c r="B18" s="66">
        <v>6</v>
      </c>
      <c r="C18" s="51" t="s">
        <v>11</v>
      </c>
      <c r="D18" s="6" t="s">
        <v>8</v>
      </c>
      <c r="E18" s="6">
        <v>8</v>
      </c>
      <c r="F18" s="6"/>
      <c r="G18" s="7"/>
      <c r="H18" s="39"/>
    </row>
    <row r="19" spans="2:8" ht="31.5" customHeight="1" x14ac:dyDescent="0.6">
      <c r="B19" s="65">
        <v>7</v>
      </c>
      <c r="C19" s="51" t="s">
        <v>19</v>
      </c>
      <c r="D19" s="6" t="s">
        <v>2</v>
      </c>
      <c r="E19" s="6">
        <v>11</v>
      </c>
      <c r="F19" s="6"/>
      <c r="G19" s="7"/>
      <c r="H19" s="39"/>
    </row>
    <row r="20" spans="2:8" s="2" customFormat="1" ht="26" x14ac:dyDescent="0.6">
      <c r="B20" s="66">
        <v>8</v>
      </c>
      <c r="C20" s="51" t="s">
        <v>12</v>
      </c>
      <c r="D20" s="6" t="s">
        <v>1</v>
      </c>
      <c r="E20" s="6">
        <v>1</v>
      </c>
      <c r="F20" s="6"/>
      <c r="G20" s="7"/>
      <c r="H20" s="40"/>
    </row>
    <row r="21" spans="2:8" ht="59.25" customHeight="1" x14ac:dyDescent="0.6">
      <c r="B21" s="65">
        <v>9</v>
      </c>
      <c r="C21" s="10" t="s">
        <v>27</v>
      </c>
      <c r="D21" s="6" t="s">
        <v>3</v>
      </c>
      <c r="E21" s="6">
        <v>90</v>
      </c>
      <c r="F21" s="6"/>
      <c r="G21" s="7"/>
      <c r="H21" s="39"/>
    </row>
    <row r="22" spans="2:8" ht="34.5" customHeight="1" x14ac:dyDescent="0.6">
      <c r="B22" s="66">
        <v>10</v>
      </c>
      <c r="C22" s="51" t="s">
        <v>26</v>
      </c>
      <c r="D22" s="6" t="s">
        <v>2</v>
      </c>
      <c r="E22" s="6">
        <v>16</v>
      </c>
      <c r="F22" s="6"/>
      <c r="G22" s="7"/>
      <c r="H22" s="41"/>
    </row>
    <row r="23" spans="2:8" ht="45" customHeight="1" thickBot="1" x14ac:dyDescent="0.4">
      <c r="B23" s="97" t="s">
        <v>56</v>
      </c>
      <c r="C23" s="98"/>
      <c r="D23" s="99"/>
      <c r="E23" s="100">
        <f>SUM(G13:G22)</f>
        <v>0</v>
      </c>
      <c r="F23" s="101"/>
      <c r="G23" s="101"/>
      <c r="H23" s="102"/>
    </row>
    <row r="24" spans="2:8" ht="45.75" customHeight="1" thickBot="1" x14ac:dyDescent="0.4">
      <c r="B24" s="87" t="s">
        <v>54</v>
      </c>
      <c r="C24" s="88"/>
      <c r="D24" s="88"/>
      <c r="E24" s="88"/>
      <c r="F24" s="88"/>
      <c r="G24" s="88"/>
      <c r="H24" s="89"/>
    </row>
    <row r="25" spans="2:8" ht="63.75" customHeight="1" x14ac:dyDescent="0.35">
      <c r="B25" s="31" t="s">
        <v>0</v>
      </c>
      <c r="C25" s="32" t="s">
        <v>17</v>
      </c>
      <c r="D25" s="52" t="s">
        <v>5</v>
      </c>
      <c r="E25" s="4" t="s">
        <v>6</v>
      </c>
      <c r="F25" s="64" t="s">
        <v>59</v>
      </c>
      <c r="G25" s="64" t="s">
        <v>55</v>
      </c>
      <c r="H25" s="33" t="s">
        <v>4</v>
      </c>
    </row>
    <row r="26" spans="2:8" s="62" customFormat="1" ht="63" customHeight="1" x14ac:dyDescent="0.35">
      <c r="B26" s="6">
        <v>11</v>
      </c>
      <c r="C26" s="15" t="s">
        <v>43</v>
      </c>
      <c r="D26" s="54" t="s">
        <v>1</v>
      </c>
      <c r="E26" s="11">
        <v>1</v>
      </c>
      <c r="F26" s="12"/>
      <c r="G26" s="16"/>
      <c r="H26" s="55"/>
    </row>
    <row r="27" spans="2:8" ht="51.75" customHeight="1" x14ac:dyDescent="0.6">
      <c r="B27" s="66">
        <v>12</v>
      </c>
      <c r="C27" s="57" t="s">
        <v>34</v>
      </c>
      <c r="D27" s="58" t="s">
        <v>1</v>
      </c>
      <c r="E27" s="58">
        <v>1</v>
      </c>
      <c r="F27" s="59"/>
      <c r="G27" s="60"/>
      <c r="H27" s="61"/>
    </row>
    <row r="28" spans="2:8" ht="60" customHeight="1" x14ac:dyDescent="0.6">
      <c r="B28" s="6">
        <v>13</v>
      </c>
      <c r="C28" s="10" t="s">
        <v>44</v>
      </c>
      <c r="D28" s="9" t="s">
        <v>25</v>
      </c>
      <c r="E28" s="11">
        <v>5</v>
      </c>
      <c r="F28" s="12"/>
      <c r="G28" s="16"/>
      <c r="H28" s="39"/>
    </row>
    <row r="29" spans="2:8" s="1" customFormat="1" ht="54.75" customHeight="1" x14ac:dyDescent="0.6">
      <c r="B29" s="66">
        <v>14</v>
      </c>
      <c r="C29" s="10" t="s">
        <v>45</v>
      </c>
      <c r="D29" s="6" t="s">
        <v>2</v>
      </c>
      <c r="E29" s="11">
        <v>27</v>
      </c>
      <c r="F29" s="7"/>
      <c r="G29" s="16"/>
      <c r="H29" s="39"/>
    </row>
    <row r="30" spans="2:8" s="1" customFormat="1" ht="54.75" customHeight="1" x14ac:dyDescent="0.6">
      <c r="B30" s="6">
        <v>15</v>
      </c>
      <c r="C30" s="53" t="s">
        <v>35</v>
      </c>
      <c r="D30" s="9" t="s">
        <v>9</v>
      </c>
      <c r="E30" s="11">
        <v>30</v>
      </c>
      <c r="F30" s="17"/>
      <c r="G30" s="16"/>
      <c r="H30" s="42"/>
    </row>
    <row r="31" spans="2:8" s="1" customFormat="1" ht="54.75" customHeight="1" x14ac:dyDescent="0.6">
      <c r="B31" s="66">
        <v>16</v>
      </c>
      <c r="C31" s="10" t="s">
        <v>46</v>
      </c>
      <c r="D31" s="63" t="s">
        <v>37</v>
      </c>
      <c r="E31" s="11">
        <v>26</v>
      </c>
      <c r="F31" s="7"/>
      <c r="G31" s="16"/>
      <c r="H31" s="39"/>
    </row>
    <row r="32" spans="2:8" s="1" customFormat="1" ht="54.75" customHeight="1" x14ac:dyDescent="0.6">
      <c r="B32" s="6">
        <v>17</v>
      </c>
      <c r="C32" s="10" t="s">
        <v>47</v>
      </c>
      <c r="D32" s="63" t="s">
        <v>37</v>
      </c>
      <c r="E32" s="11">
        <v>78</v>
      </c>
      <c r="F32" s="7"/>
      <c r="G32" s="16"/>
      <c r="H32" s="39"/>
    </row>
    <row r="33" spans="2:8" s="1" customFormat="1" ht="54.75" customHeight="1" x14ac:dyDescent="0.45">
      <c r="B33" s="66">
        <v>18</v>
      </c>
      <c r="C33" s="10" t="s">
        <v>48</v>
      </c>
      <c r="D33" s="6" t="s">
        <v>3</v>
      </c>
      <c r="E33" s="11">
        <v>4400</v>
      </c>
      <c r="F33" s="7"/>
      <c r="G33" s="16"/>
      <c r="H33" s="43"/>
    </row>
    <row r="34" spans="2:8" s="1" customFormat="1" ht="54.75" customHeight="1" x14ac:dyDescent="0.6">
      <c r="B34" s="6">
        <v>19</v>
      </c>
      <c r="C34" s="10" t="s">
        <v>49</v>
      </c>
      <c r="D34" s="9" t="s">
        <v>7</v>
      </c>
      <c r="E34" s="18">
        <v>1</v>
      </c>
      <c r="F34" s="17"/>
      <c r="G34" s="16"/>
      <c r="H34" s="42"/>
    </row>
    <row r="35" spans="2:8" s="1" customFormat="1" ht="54.75" customHeight="1" x14ac:dyDescent="0.6">
      <c r="B35" s="66">
        <v>20</v>
      </c>
      <c r="C35" s="15" t="s">
        <v>50</v>
      </c>
      <c r="D35" s="63" t="s">
        <v>33</v>
      </c>
      <c r="E35" s="6">
        <v>1</v>
      </c>
      <c r="F35" s="7"/>
      <c r="G35" s="16"/>
      <c r="H35" s="39"/>
    </row>
    <row r="36" spans="2:8" s="1" customFormat="1" ht="62.25" customHeight="1" x14ac:dyDescent="0.6">
      <c r="B36" s="6">
        <v>21</v>
      </c>
      <c r="C36" s="15" t="s">
        <v>39</v>
      </c>
      <c r="D36" s="6" t="s">
        <v>7</v>
      </c>
      <c r="E36" s="6">
        <v>4</v>
      </c>
      <c r="F36" s="6"/>
      <c r="G36" s="16"/>
      <c r="H36" s="39"/>
    </row>
    <row r="37" spans="2:8" s="1" customFormat="1" ht="54.75" customHeight="1" x14ac:dyDescent="0.6">
      <c r="B37" s="66">
        <v>22</v>
      </c>
      <c r="C37" s="15" t="s">
        <v>36</v>
      </c>
      <c r="D37" s="6" t="s">
        <v>3</v>
      </c>
      <c r="E37" s="6">
        <v>75</v>
      </c>
      <c r="F37" s="6"/>
      <c r="G37" s="16"/>
      <c r="H37" s="39"/>
    </row>
    <row r="38" spans="2:8" ht="54.75" customHeight="1" x14ac:dyDescent="0.35">
      <c r="B38" s="6">
        <v>23</v>
      </c>
      <c r="C38" s="15" t="s">
        <v>51</v>
      </c>
      <c r="D38" s="63" t="s">
        <v>33</v>
      </c>
      <c r="E38" s="6">
        <v>1</v>
      </c>
      <c r="F38" s="6"/>
      <c r="G38" s="16"/>
      <c r="H38" s="44"/>
    </row>
    <row r="39" spans="2:8" s="1" customFormat="1" ht="54.75" customHeight="1" x14ac:dyDescent="0.6">
      <c r="B39" s="66">
        <v>24</v>
      </c>
      <c r="C39" s="15" t="s">
        <v>28</v>
      </c>
      <c r="D39" s="18" t="s">
        <v>18</v>
      </c>
      <c r="E39" s="6">
        <v>4.5</v>
      </c>
      <c r="F39" s="6"/>
      <c r="G39" s="16"/>
      <c r="H39" s="45"/>
    </row>
    <row r="40" spans="2:8" s="1" customFormat="1" ht="54.75" customHeight="1" x14ac:dyDescent="0.6">
      <c r="B40" s="6">
        <v>25</v>
      </c>
      <c r="C40" s="15" t="s">
        <v>24</v>
      </c>
      <c r="D40" s="18" t="s">
        <v>3</v>
      </c>
      <c r="E40" s="6">
        <v>10</v>
      </c>
      <c r="F40" s="6"/>
      <c r="G40" s="16"/>
      <c r="H40" s="41"/>
    </row>
    <row r="41" spans="2:8" ht="54.75" customHeight="1" x14ac:dyDescent="0.6">
      <c r="B41" s="66">
        <v>26</v>
      </c>
      <c r="C41" s="15" t="s">
        <v>20</v>
      </c>
      <c r="D41" s="6" t="s">
        <v>2</v>
      </c>
      <c r="E41" s="11">
        <v>36</v>
      </c>
      <c r="F41" s="7"/>
      <c r="G41" s="16"/>
      <c r="H41" s="39"/>
    </row>
    <row r="42" spans="2:8" ht="54.75" customHeight="1" x14ac:dyDescent="0.6">
      <c r="B42" s="6">
        <v>27</v>
      </c>
      <c r="C42" s="15" t="s">
        <v>21</v>
      </c>
      <c r="D42" s="6" t="s">
        <v>7</v>
      </c>
      <c r="E42" s="11">
        <v>1</v>
      </c>
      <c r="F42" s="7"/>
      <c r="G42" s="16"/>
      <c r="H42" s="39"/>
    </row>
    <row r="43" spans="2:8" ht="54.75" customHeight="1" x14ac:dyDescent="0.6">
      <c r="B43" s="66">
        <v>28</v>
      </c>
      <c r="C43" s="10" t="s">
        <v>23</v>
      </c>
      <c r="D43" s="19" t="s">
        <v>14</v>
      </c>
      <c r="E43" s="18">
        <v>68</v>
      </c>
      <c r="F43" s="20"/>
      <c r="G43" s="16"/>
      <c r="H43" s="39"/>
    </row>
    <row r="44" spans="2:8" ht="54.75" customHeight="1" x14ac:dyDescent="0.6">
      <c r="B44" s="6">
        <v>29</v>
      </c>
      <c r="C44" s="10" t="s">
        <v>15</v>
      </c>
      <c r="D44" s="19" t="s">
        <v>14</v>
      </c>
      <c r="E44" s="21">
        <v>68</v>
      </c>
      <c r="F44" s="20"/>
      <c r="G44" s="16"/>
      <c r="H44" s="39"/>
    </row>
    <row r="45" spans="2:8" ht="54.75" customHeight="1" x14ac:dyDescent="0.6">
      <c r="B45" s="66">
        <v>30</v>
      </c>
      <c r="C45" s="22" t="s">
        <v>29</v>
      </c>
      <c r="D45" s="23" t="s">
        <v>18</v>
      </c>
      <c r="E45" s="14">
        <v>3.1</v>
      </c>
      <c r="F45" s="13"/>
      <c r="G45" s="16"/>
      <c r="H45" s="39"/>
    </row>
    <row r="46" spans="2:8" ht="54.75" customHeight="1" x14ac:dyDescent="0.6">
      <c r="B46" s="6">
        <v>31</v>
      </c>
      <c r="C46" s="22" t="s">
        <v>30</v>
      </c>
      <c r="D46" s="56" t="s">
        <v>18</v>
      </c>
      <c r="E46" s="14">
        <v>1.5</v>
      </c>
      <c r="F46" s="13"/>
      <c r="G46" s="16"/>
      <c r="H46" s="39"/>
    </row>
    <row r="47" spans="2:8" ht="54.75" customHeight="1" x14ac:dyDescent="0.6">
      <c r="B47" s="66">
        <v>32</v>
      </c>
      <c r="C47" s="46" t="s">
        <v>31</v>
      </c>
      <c r="D47" s="24" t="s">
        <v>18</v>
      </c>
      <c r="E47" s="14">
        <v>1.3</v>
      </c>
      <c r="F47" s="13"/>
      <c r="G47" s="16"/>
      <c r="H47" s="39"/>
    </row>
    <row r="48" spans="2:8" ht="54.75" customHeight="1" x14ac:dyDescent="0.6">
      <c r="B48" s="6">
        <v>33</v>
      </c>
      <c r="C48" s="10" t="s">
        <v>22</v>
      </c>
      <c r="D48" s="25" t="s">
        <v>14</v>
      </c>
      <c r="E48" s="11">
        <v>76</v>
      </c>
      <c r="F48" s="7"/>
      <c r="G48" s="16"/>
      <c r="H48" s="39"/>
    </row>
    <row r="49" spans="2:8" ht="54.75" customHeight="1" thickBot="1" x14ac:dyDescent="0.65">
      <c r="B49" s="66">
        <v>34</v>
      </c>
      <c r="C49" s="26" t="s">
        <v>16</v>
      </c>
      <c r="D49" s="27" t="s">
        <v>10</v>
      </c>
      <c r="E49" s="28">
        <v>4</v>
      </c>
      <c r="F49" s="29"/>
      <c r="G49" s="30"/>
      <c r="H49" s="47"/>
    </row>
    <row r="50" spans="2:8" ht="42.65" customHeight="1" x14ac:dyDescent="0.35">
      <c r="B50" s="91" t="s">
        <v>57</v>
      </c>
      <c r="C50" s="92"/>
      <c r="D50" s="93"/>
      <c r="E50" s="94">
        <f>SUM(G26:G49)</f>
        <v>0</v>
      </c>
      <c r="F50" s="95"/>
      <c r="G50" s="95"/>
      <c r="H50" s="96"/>
    </row>
    <row r="51" spans="2:8" s="3" customFormat="1" ht="42.65" customHeight="1" x14ac:dyDescent="0.7">
      <c r="B51" s="82" t="s">
        <v>58</v>
      </c>
      <c r="C51" s="83"/>
      <c r="D51" s="84"/>
      <c r="E51" s="85">
        <f>E23</f>
        <v>0</v>
      </c>
      <c r="F51" s="85"/>
      <c r="G51" s="85"/>
      <c r="H51" s="86"/>
    </row>
    <row r="52" spans="2:8" s="3" customFormat="1" ht="42.65" customHeight="1" thickBot="1" x14ac:dyDescent="0.75">
      <c r="B52" s="103" t="s">
        <v>52</v>
      </c>
      <c r="C52" s="104"/>
      <c r="D52" s="104"/>
      <c r="E52" s="105">
        <v>0</v>
      </c>
      <c r="F52" s="105"/>
      <c r="G52" s="105"/>
      <c r="H52" s="106"/>
    </row>
    <row r="53" spans="2:8" s="3" customFormat="1" ht="42.65" customHeight="1" x14ac:dyDescent="0.7">
      <c r="B53" s="70" t="s">
        <v>13</v>
      </c>
      <c r="C53" s="71"/>
      <c r="D53" s="72"/>
      <c r="E53" s="73">
        <f>SUM(E50:H52)</f>
        <v>0</v>
      </c>
      <c r="F53" s="74"/>
      <c r="G53" s="74"/>
      <c r="H53" s="75"/>
    </row>
    <row r="54" spans="2:8" ht="51.65" customHeight="1" x14ac:dyDescent="0.35">
      <c r="B54" s="67"/>
      <c r="C54" s="68"/>
      <c r="D54" s="68"/>
      <c r="E54" s="68"/>
      <c r="F54" s="68"/>
      <c r="G54" s="68"/>
      <c r="H54" s="69"/>
    </row>
    <row r="57" spans="2:8" ht="15.5" x14ac:dyDescent="0.35">
      <c r="G57" s="50"/>
    </row>
    <row r="74" ht="18" customHeight="1" x14ac:dyDescent="0.35"/>
  </sheetData>
  <mergeCells count="14">
    <mergeCell ref="B54:H54"/>
    <mergeCell ref="B53:D53"/>
    <mergeCell ref="E53:H53"/>
    <mergeCell ref="B1:H10"/>
    <mergeCell ref="B51:D51"/>
    <mergeCell ref="E51:H51"/>
    <mergeCell ref="B24:H24"/>
    <mergeCell ref="B11:H11"/>
    <mergeCell ref="B50:D50"/>
    <mergeCell ref="E50:H50"/>
    <mergeCell ref="B23:D23"/>
    <mergeCell ref="E23:H23"/>
    <mergeCell ref="B52:D52"/>
    <mergeCell ref="E52:H52"/>
  </mergeCells>
  <pageMargins left="0.18" right="0.25" top="0.75" bottom="0.75" header="0.3" footer="0.3"/>
  <pageSetup paperSize="9" scale="2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جدول قیمت لات سوم</vt:lpstr>
      <vt:lpstr>'جدول قیمت لات سوم'!Print_Area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Murtaza</dc:creator>
  <cp:lastModifiedBy>Abdulshukoor Azizi</cp:lastModifiedBy>
  <cp:lastPrinted>2023-12-10T04:28:49Z</cp:lastPrinted>
  <dcterms:created xsi:type="dcterms:W3CDTF">2019-06-15T15:38:17Z</dcterms:created>
  <dcterms:modified xsi:type="dcterms:W3CDTF">2024-04-22T05:13:35Z</dcterms:modified>
</cp:coreProperties>
</file>